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2"/>
  <workbookPr codeName="ThisWorkbook" defaultThemeVersion="124226"/>
  <mc:AlternateContent xmlns:mc="http://schemas.openxmlformats.org/markup-compatibility/2006">
    <mc:Choice Requires="x15">
      <x15ac:absPath xmlns:x15ac="http://schemas.microsoft.com/office/spreadsheetml/2010/11/ac" url="Z:\Zone de Direction\RPP\AOT\APPEL D OFFRE\2024 PSG  RELANCE 2 LOCAUX\DCE\"/>
    </mc:Choice>
  </mc:AlternateContent>
  <xr:revisionPtr revIDLastSave="0" documentId="13_ncr:1_{ADC64930-26F6-418C-991D-82E9EB441F4D}" xr6:coauthVersionLast="36" xr6:coauthVersionMax="47" xr10:uidLastSave="{00000000-0000-0000-0000-000000000000}"/>
  <workbookProtection workbookAlgorithmName="SHA-512" workbookHashValue="6mRU+IBXCQLQE+cl9rCCmcpTMzvwbJ3ZOGLttKfAZVmKL/svD7qbJAXxEXjYDbXP+cIKTxWo2rgrDdGg/LHcZw==" workbookSaltValue="+/5ohMMQeeWALTatWmykFA==" workbookSpinCount="100000" lockStructure="1"/>
  <bookViews>
    <workbookView xWindow="0" yWindow="0" windowWidth="28800" windowHeight="12225" tabRatio="821" activeTab="7" xr2:uid="{00000000-000D-0000-FFFF-FFFF00000000}"/>
  </bookViews>
  <sheets>
    <sheet name="Page de garde" sheetId="1" r:id="rId1"/>
    <sheet name="1-Valorisation du domaine" sheetId="2" r:id="rId2"/>
    <sheet name="2-Environnement local" sheetId="16" r:id="rId3"/>
    <sheet name="3-RSE" sheetId="17" r:id="rId4"/>
    <sheet name="4-Redevance TCO" sheetId="14" r:id="rId5"/>
    <sheet name="5-CEP" sheetId="12" r:id="rId6"/>
    <sheet name="6-Investissements" sheetId="15" r:id="rId7"/>
    <sheet name="7-Entretien maintenance" sheetId="18" r:id="rId8"/>
    <sheet name="Constantes" sheetId="3" state="hidden" r:id="rId9"/>
  </sheets>
  <definedNames>
    <definedName name="_xlnm.Print_Area" localSheetId="1">'1-Valorisation du domaine'!$A$1:$H$31</definedName>
    <definedName name="_xlnm.Print_Area" localSheetId="2">'2-Environnement local'!$A$1:$H$19</definedName>
    <definedName name="_xlnm.Print_Area" localSheetId="3">'3-RSE'!$A$1:$H$13</definedName>
    <definedName name="_xlnm.Print_Area" localSheetId="4">'4-Redevance TCO'!$A$1:$E$16</definedName>
    <definedName name="_xlnm.Print_Area" localSheetId="5">'5-CEP'!$A$1:$E$52</definedName>
    <definedName name="_xlnm.Print_Area" localSheetId="6">'6-Investissements'!$A$1:$E$39</definedName>
    <definedName name="_xlnm.Print_Area" localSheetId="7">'7-Entretien maintenance'!$A$1:$H$13</definedName>
    <definedName name="_xlnm.Print_Area" localSheetId="0">'Page de garde'!$A$1:$F$28</definedName>
  </definedNames>
  <calcPr calcId="191029"/>
</workbook>
</file>

<file path=xl/calcChain.xml><?xml version="1.0" encoding="utf-8"?>
<calcChain xmlns="http://schemas.openxmlformats.org/spreadsheetml/2006/main">
  <c r="D28" i="12" l="1"/>
  <c r="D31" i="12"/>
  <c r="C6" i="15" l="1"/>
  <c r="C36" i="15" s="1"/>
  <c r="D14" i="12"/>
  <c r="G13" i="18" l="1"/>
  <c r="G8" i="18"/>
  <c r="G13" i="17"/>
  <c r="G8" i="17"/>
  <c r="G18" i="16"/>
  <c r="G13" i="16"/>
  <c r="G8" i="16"/>
  <c r="D26" i="12" l="1"/>
  <c r="G13" i="2" l="1"/>
  <c r="G29" i="2" l="1"/>
  <c r="G25" i="2"/>
  <c r="G21" i="2"/>
  <c r="G17" i="2"/>
  <c r="G8" i="2"/>
  <c r="B26" i="3"/>
  <c r="B25" i="3"/>
  <c r="B24" i="3"/>
  <c r="B23" i="3"/>
  <c r="B22" i="3"/>
  <c r="B21" i="3"/>
  <c r="B20" i="3"/>
  <c r="B19" i="3"/>
  <c r="B18" i="3"/>
  <c r="B17" i="3"/>
  <c r="B16" i="3"/>
  <c r="B15" i="3"/>
  <c r="B14" i="3"/>
  <c r="B13" i="3"/>
  <c r="B12" i="3"/>
  <c r="B11" i="3"/>
  <c r="B10" i="3"/>
  <c r="B9" i="3"/>
  <c r="B8" i="3"/>
  <c r="B7" i="3"/>
  <c r="B6" i="3"/>
  <c r="B5" i="3"/>
  <c r="B4" i="3"/>
  <c r="D22" i="12"/>
  <c r="D36" i="12"/>
  <c r="D42" i="12" s="1"/>
  <c r="D44" i="12" s="1"/>
  <c r="D18" i="12"/>
</calcChain>
</file>

<file path=xl/sharedStrings.xml><?xml version="1.0" encoding="utf-8"?>
<sst xmlns="http://schemas.openxmlformats.org/spreadsheetml/2006/main" count="145" uniqueCount="108">
  <si>
    <t>REMPLISSAGE</t>
  </si>
  <si>
    <t>Nom du candidat (ou mandataire)</t>
  </si>
  <si>
    <r>
      <rPr>
        <b/>
        <sz val="8"/>
        <color theme="1"/>
        <rFont val="Century Gothic"/>
        <family val="2"/>
      </rPr>
      <t>Information :</t>
    </r>
    <r>
      <rPr>
        <sz val="8"/>
        <color theme="1"/>
        <rFont val="Century Gothic"/>
        <family val="2"/>
      </rPr>
      <t xml:space="preserve"> pour effectuer un retour à la ligne dans une cellule, appuyer sur le touche </t>
    </r>
    <r>
      <rPr>
        <b/>
        <sz val="8"/>
        <color theme="1"/>
        <rFont val="Century Gothic"/>
        <family val="2"/>
      </rPr>
      <t>&lt;Entrée&gt;</t>
    </r>
    <r>
      <rPr>
        <sz val="8"/>
        <color theme="1"/>
        <rFont val="Century Gothic"/>
        <family val="2"/>
      </rPr>
      <t xml:space="preserve"> tout en maintenant la touche </t>
    </r>
    <r>
      <rPr>
        <b/>
        <sz val="8"/>
        <color theme="1"/>
        <rFont val="Century Gothic"/>
        <family val="2"/>
      </rPr>
      <t>&lt;Alt&gt;</t>
    </r>
    <r>
      <rPr>
        <sz val="8"/>
        <color theme="1"/>
        <rFont val="Century Gothic"/>
        <family val="2"/>
      </rPr>
      <t xml:space="preserve"> enfoncée.</t>
    </r>
  </si>
  <si>
    <t>G1d</t>
  </si>
  <si>
    <t>G2d</t>
  </si>
  <si>
    <t>G3d</t>
  </si>
  <si>
    <t>G4d</t>
  </si>
  <si>
    <t>LNM1</t>
  </si>
  <si>
    <t>E1</t>
  </si>
  <si>
    <t>E2</t>
  </si>
  <si>
    <t>E3</t>
  </si>
  <si>
    <t>LM1</t>
  </si>
  <si>
    <t>P1</t>
  </si>
  <si>
    <t>P2</t>
  </si>
  <si>
    <t>P3</t>
  </si>
  <si>
    <t>P4</t>
  </si>
  <si>
    <t>LNM2</t>
  </si>
  <si>
    <t>CE1</t>
  </si>
  <si>
    <t>C1</t>
  </si>
  <si>
    <t>C2</t>
  </si>
  <si>
    <t>C3</t>
  </si>
  <si>
    <t>C4</t>
  </si>
  <si>
    <t>T1d</t>
  </si>
  <si>
    <t>T2d</t>
  </si>
  <si>
    <t>T3d</t>
  </si>
  <si>
    <t>LNM3</t>
  </si>
  <si>
    <t>LM2</t>
  </si>
  <si>
    <t>CE2</t>
  </si>
  <si>
    <t>M1</t>
  </si>
  <si>
    <t>M2</t>
  </si>
  <si>
    <t>H1</t>
  </si>
  <si>
    <t>H2</t>
  </si>
  <si>
    <t>H3d</t>
  </si>
  <si>
    <t>LOTS</t>
  </si>
  <si>
    <t>CHARGES</t>
  </si>
  <si>
    <t>A détailler</t>
  </si>
  <si>
    <t>ACHATS</t>
  </si>
  <si>
    <t>IMPOTS &amp; TAXES</t>
  </si>
  <si>
    <t>CHARGES DE PERSONNEL</t>
  </si>
  <si>
    <t>Salaires bruts</t>
  </si>
  <si>
    <t>Part forfaitaire</t>
  </si>
  <si>
    <t>Part variable</t>
  </si>
  <si>
    <t>TOTAL DES CHARGES</t>
  </si>
  <si>
    <t>TOTAL DES PRODUITS</t>
  </si>
  <si>
    <t>Hypothèses retenues pour la construction du CEP</t>
  </si>
  <si>
    <t>RESULTAT D'EXPLOITATION PREVISIONNEL</t>
  </si>
  <si>
    <t>Le présent formulaire a vocation à présenter l'offre des candidats au regard des critères mentionnés au règlement de consultation.
Tous les cadres sont obligatoires.</t>
  </si>
  <si>
    <t>numéro du lot</t>
  </si>
  <si>
    <t>FORMULAIRE D'OFFRE</t>
  </si>
  <si>
    <t>offre pour le lot n°</t>
  </si>
  <si>
    <t>COMPTE D'EXPLOITATION PREVISIONNEL</t>
  </si>
  <si>
    <t>PRODUITS (RECETTES)</t>
  </si>
  <si>
    <t>REDEVANCE ANNUELLE VERSEE AU TCO</t>
  </si>
  <si>
    <t>Achats marchandises / consommables</t>
  </si>
  <si>
    <t>Achats matériel / petit matériel</t>
  </si>
  <si>
    <t>Eau, électricité, téléphonie</t>
  </si>
  <si>
    <t>CHARGES DU BATIMENT</t>
  </si>
  <si>
    <t>Charges d'entretien et maintenance courante</t>
  </si>
  <si>
    <t>Marketing / communication</t>
  </si>
  <si>
    <t>CHARGES DIVERSES</t>
  </si>
  <si>
    <t>Charges patronales</t>
  </si>
  <si>
    <t>Autres charges de personnel (extra, intérimaire, etc.)</t>
  </si>
  <si>
    <t xml:space="preserve"> impôts &amp; taxes (hors redevance TCO et hors impôt société)</t>
  </si>
  <si>
    <t>Plan d'investissement</t>
  </si>
  <si>
    <t>Autres charges diverses</t>
  </si>
  <si>
    <t>Services bancaires et assurances</t>
  </si>
  <si>
    <t>Frais administratifs (comptabilité, frais de siège, etc.)</t>
  </si>
  <si>
    <t>.*Le ticket moyen de référence est le montant moyen de la facture attendue par consommateur</t>
  </si>
  <si>
    <t>Ticket moyen de référence retenu* (année moyenne)</t>
  </si>
  <si>
    <t>Fréquentation moyenne annuelle (année moyenne)</t>
  </si>
  <si>
    <t xml:space="preserve">REDEVANCE D'OCCUPATION </t>
  </si>
  <si>
    <t>Animation</t>
  </si>
  <si>
    <t xml:space="preserve">TRAVAUX ET INVESTISSEMENTS </t>
  </si>
  <si>
    <t>travaux et investissements sur le bâtiment</t>
  </si>
  <si>
    <t>Montant total</t>
  </si>
  <si>
    <t xml:space="preserve"> </t>
  </si>
  <si>
    <t xml:space="preserve">Année prévisionnelle de réalisation </t>
  </si>
  <si>
    <t xml:space="preserve">MONTANT GLOBAL D'INVESTISSEMENT </t>
  </si>
  <si>
    <t xml:space="preserve">Les investissements décrits doivent être réalisés. Le montant global d'investissement est un engagement ferme du candidat. Si le montant n'est pas réellement dépensé sur la durée du contrat (modulo une marge de 15%), une pénalité sera versée par le candidat au TCO, égale à la différence entre le réalisé et le montant désigné ci-dessus. </t>
  </si>
  <si>
    <t xml:space="preserve">Moyens humains dédiés au lot </t>
  </si>
  <si>
    <t xml:space="preserve">Moyens matériels dédiés au lot </t>
  </si>
  <si>
    <t>Descriptif détaillé</t>
  </si>
  <si>
    <t>Tarifs / Clientèle visée</t>
  </si>
  <si>
    <t>Qualité de service : démarche de contrôle, label, certification, contrôle des fournisseurs, etc.</t>
  </si>
  <si>
    <r>
      <t xml:space="preserve">Projet d'activité  </t>
    </r>
    <r>
      <rPr>
        <sz val="8"/>
        <color theme="1"/>
        <rFont val="Century Gothic"/>
        <family val="2"/>
      </rPr>
      <t>(description synthétique du projet du candidat pour le lot)</t>
    </r>
  </si>
  <si>
    <t>PROJET DE VALORISATION DU DOMAINE PUBLIC</t>
  </si>
  <si>
    <t>PERTINENCE DU PROJET DANS SON ENVIRONNEMENT LOCAL</t>
  </si>
  <si>
    <r>
      <t xml:space="preserve">Amplitude d'ouverture </t>
    </r>
    <r>
      <rPr>
        <sz val="8"/>
        <color theme="1"/>
        <rFont val="Century Gothic"/>
        <family val="2"/>
      </rPr>
      <t>(sur l'année, la semaine, la journée)</t>
    </r>
  </si>
  <si>
    <t xml:space="preserve">Participation à l'animation du port </t>
  </si>
  <si>
    <t>Valorisation de la Mer et de la Réunion dans l'activité</t>
  </si>
  <si>
    <t xml:space="preserve">RESPONSABILITE SOCIALE ET ENVIRONNEMENTALE </t>
  </si>
  <si>
    <t>Politique sociale</t>
  </si>
  <si>
    <t>Mesures en faveur de la protection de l'environnement mises en place</t>
  </si>
  <si>
    <t>POLITIQUE D'ENTRETIEN ET MAINTENANCE</t>
  </si>
  <si>
    <t>Moyens mis en œuvre pour l'entretien courant du lot</t>
  </si>
  <si>
    <t xml:space="preserve">Moyens mis en œuvre pour la maintenance des installations </t>
  </si>
  <si>
    <t xml:space="preserve">Actions entreprises pour participer à l'attractivité du port </t>
  </si>
  <si>
    <t>PLAN D'INVESTISSEMENT (POUR LES LOTS AVEC TRAVAUX UNIQUEMENT)</t>
  </si>
  <si>
    <t>Charges bâti - entretien et animation ( versées au TCO)</t>
  </si>
  <si>
    <t>Charges de la terrasse - entretien et animation (versées au TCO)</t>
  </si>
  <si>
    <t>Les chiffres proposés ne peuvent être inférieurs au minimums prévus pour le lot. 
Part fixe minimum : montant prévu au tableau des lots (colonne loyer minimum annuel HT et HC)</t>
  </si>
  <si>
    <t xml:space="preserve">la part variable payée sur le lot est fixée à 2% minimum. 
Le pourcentage s'applique sur le C.A. réalisé sur le lot uniquement, et non pas le C.A. de la structure. </t>
  </si>
  <si>
    <t>Année moyenne  (au-delà de 2025)</t>
  </si>
  <si>
    <t>PART FIXE ANNUELLE hors taxe  et hors charge (en euro en chiffres - pour la surface totale du lot)</t>
  </si>
  <si>
    <t>Prix m²/mensuel batiment  hors taxe et hors charge</t>
  </si>
  <si>
    <t>Prix m²/mensuel terrasse hors taxe et hors charge</t>
  </si>
  <si>
    <t>prix m²/mensuel atelier hors taxe et hors charge</t>
  </si>
  <si>
    <t>PART VARIABLE (en pourcentage du Chiffre d'affaires annuel) - 2025 (payable en 2026) - MINIMUM 2% DU C.A. annuel réalisé sur le lot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</si>
</sst>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 #,##0.00\ &quot;€&quot;_-;\-* #,##0.00\ &quot;€&quot;_-;_-* &quot;-&quot;??\ &quot;€&quot;_-;_-@_-"/>
    <numFmt numFmtId="164" formatCode="#,##0\ &quot;€&quot;"/>
    <numFmt numFmtId="165" formatCode="_-* #,##0\ &quot;€&quot;_-;\-* #,##0\ &quot;€&quot;_-;_-* &quot;-&quot;??\ &quot;€&quot;_-;_-@_-"/>
  </numFmts>
  <fonts count="18" x14ac:knownFonts="1">
    <font>
      <sz val="11"/>
      <color theme="1"/>
      <name val="Calibri"/>
      <family val="2"/>
      <scheme val="minor"/>
    </font>
    <font>
      <b/>
      <sz val="11"/>
      <color theme="0"/>
      <name val="Calibri"/>
      <family val="2"/>
      <scheme val="minor"/>
    </font>
    <font>
      <sz val="11"/>
      <color theme="1"/>
      <name val="Century Gothic"/>
      <family val="2"/>
    </font>
    <font>
      <b/>
      <sz val="14"/>
      <color theme="1"/>
      <name val="Century Gothic"/>
      <family val="2"/>
    </font>
    <font>
      <sz val="10"/>
      <color theme="1"/>
      <name val="Century Gothic"/>
      <family val="2"/>
    </font>
    <font>
      <b/>
      <sz val="10"/>
      <color theme="1"/>
      <name val="Century Gothic"/>
      <family val="2"/>
    </font>
    <font>
      <b/>
      <sz val="11"/>
      <color theme="1"/>
      <name val="Century Gothic"/>
      <family val="2"/>
    </font>
    <font>
      <sz val="8"/>
      <color theme="1"/>
      <name val="Century Gothic"/>
      <family val="2"/>
    </font>
    <font>
      <i/>
      <sz val="8"/>
      <color theme="1"/>
      <name val="Century Gothic"/>
      <family val="2"/>
    </font>
    <font>
      <b/>
      <sz val="8"/>
      <color theme="1"/>
      <name val="Century Gothic"/>
      <family val="2"/>
    </font>
    <font>
      <sz val="9"/>
      <color theme="1"/>
      <name val="Century Gothic"/>
      <family val="2"/>
    </font>
    <font>
      <b/>
      <sz val="9"/>
      <color theme="1"/>
      <name val="Century Gothic"/>
      <family val="2"/>
    </font>
    <font>
      <b/>
      <sz val="11"/>
      <color theme="0"/>
      <name val="Century Gothic"/>
      <family val="2"/>
    </font>
    <font>
      <sz val="11"/>
      <color theme="1"/>
      <name val="Calibri"/>
      <family val="2"/>
      <scheme val="minor"/>
    </font>
    <font>
      <b/>
      <sz val="10"/>
      <color theme="0"/>
      <name val="Century Gothic"/>
      <family val="2"/>
    </font>
    <font>
      <b/>
      <sz val="12"/>
      <color theme="1"/>
      <name val="Century Gothic"/>
      <family val="2"/>
    </font>
    <font>
      <b/>
      <sz val="16"/>
      <color theme="1"/>
      <name val="Century Gothic"/>
      <family val="2"/>
    </font>
    <font>
      <i/>
      <sz val="11"/>
      <color theme="1"/>
      <name val="Century Gothic"/>
      <family val="2"/>
    </font>
  </fonts>
  <fills count="13">
    <fill>
      <patternFill patternType="none"/>
    </fill>
    <fill>
      <patternFill patternType="gray125"/>
    </fill>
    <fill>
      <patternFill patternType="solid">
        <fgColor theme="0"/>
        <bgColor indexed="64"/>
      </patternFill>
    </fill>
    <fill>
      <patternFill patternType="solid">
        <fgColor theme="1"/>
        <bgColor theme="1"/>
      </patternFill>
    </fill>
    <fill>
      <patternFill patternType="solid">
        <fgColor theme="6" tint="0.79998168889431442"/>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4"/>
        <bgColor indexed="64"/>
      </patternFill>
    </fill>
    <fill>
      <patternFill patternType="solid">
        <fgColor theme="2" tint="-9.9978637043366805E-2"/>
        <bgColor indexed="64"/>
      </patternFill>
    </fill>
    <fill>
      <patternFill patternType="solid">
        <fgColor theme="2" tint="-0.249977111117893"/>
        <bgColor indexed="64"/>
      </patternFill>
    </fill>
    <fill>
      <patternFill patternType="solid">
        <fgColor rgb="FFC00000"/>
        <bgColor indexed="64"/>
      </patternFill>
    </fill>
    <fill>
      <patternFill patternType="solid">
        <fgColor theme="5" tint="0.59999389629810485"/>
        <bgColor indexed="64"/>
      </patternFill>
    </fill>
    <fill>
      <patternFill patternType="solid">
        <fgColor theme="6" tint="0.39997558519241921"/>
        <bgColor indexed="64"/>
      </patternFill>
    </fill>
  </fills>
  <borders count="3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theme="1"/>
      </top>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style="thin">
        <color auto="1"/>
      </left>
      <right style="thin">
        <color auto="1"/>
      </right>
      <top style="medium">
        <color indexed="64"/>
      </top>
      <bottom style="hair">
        <color indexed="64"/>
      </bottom>
      <diagonal/>
    </border>
    <border>
      <left style="thin">
        <color auto="1"/>
      </left>
      <right style="thin">
        <color auto="1"/>
      </right>
      <top style="hair">
        <color indexed="64"/>
      </top>
      <bottom style="hair">
        <color indexed="64"/>
      </bottom>
      <diagonal/>
    </border>
    <border>
      <left style="thin">
        <color auto="1"/>
      </left>
      <right style="thin">
        <color auto="1"/>
      </right>
      <top style="hair">
        <color indexed="64"/>
      </top>
      <bottom style="medium">
        <color indexed="64"/>
      </bottom>
      <diagonal/>
    </border>
    <border>
      <left style="thin">
        <color auto="1"/>
      </left>
      <right style="thin">
        <color auto="1"/>
      </right>
      <top/>
      <bottom/>
      <diagonal/>
    </border>
    <border>
      <left style="thin">
        <color indexed="64"/>
      </left>
      <right style="thin">
        <color indexed="64"/>
      </right>
      <top style="medium">
        <color indexed="64"/>
      </top>
      <bottom style="medium">
        <color indexed="64"/>
      </bottom>
      <diagonal/>
    </border>
    <border>
      <left style="medium">
        <color indexed="64"/>
      </left>
      <right/>
      <top/>
      <bottom style="hair">
        <color indexed="64"/>
      </bottom>
      <diagonal/>
    </border>
    <border>
      <left style="thin">
        <color auto="1"/>
      </left>
      <right style="thin">
        <color auto="1"/>
      </right>
      <top/>
      <bottom style="hair">
        <color indexed="64"/>
      </bottom>
      <diagonal/>
    </border>
    <border>
      <left style="medium">
        <color indexed="64"/>
      </left>
      <right/>
      <top style="thin">
        <color indexed="64"/>
      </top>
      <bottom style="hair">
        <color indexed="64"/>
      </bottom>
      <diagonal/>
    </border>
    <border>
      <left style="thin">
        <color auto="1"/>
      </left>
      <right style="thin">
        <color auto="1"/>
      </right>
      <top style="thin">
        <color indexed="64"/>
      </top>
      <bottom style="hair">
        <color indexed="64"/>
      </bottom>
      <diagonal/>
    </border>
    <border>
      <left style="medium">
        <color indexed="64"/>
      </left>
      <right style="thin">
        <color indexed="64"/>
      </right>
      <top/>
      <bottom style="medium">
        <color indexed="64"/>
      </bottom>
      <diagonal/>
    </border>
    <border>
      <left style="thin">
        <color auto="1"/>
      </left>
      <right style="thin">
        <color auto="1"/>
      </right>
      <top style="hair">
        <color indexed="64"/>
      </top>
      <bottom/>
      <diagonal/>
    </border>
    <border>
      <left/>
      <right style="thin">
        <color auto="1"/>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dotted">
        <color auto="1"/>
      </left>
      <right/>
      <top style="dotted">
        <color auto="1"/>
      </top>
      <bottom style="dotted">
        <color auto="1"/>
      </bottom>
      <diagonal/>
    </border>
    <border>
      <left/>
      <right style="dotted">
        <color auto="1"/>
      </right>
      <top style="dotted">
        <color auto="1"/>
      </top>
      <bottom style="dotted">
        <color auto="1"/>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auto="1"/>
      </left>
      <right style="medium">
        <color indexed="64"/>
      </right>
      <top/>
      <bottom style="hair">
        <color indexed="64"/>
      </bottom>
      <diagonal/>
    </border>
    <border>
      <left style="thin">
        <color auto="1"/>
      </left>
      <right style="medium">
        <color indexed="64"/>
      </right>
      <top style="hair">
        <color indexed="64"/>
      </top>
      <bottom style="hair">
        <color indexed="64"/>
      </bottom>
      <diagonal/>
    </border>
    <border>
      <left style="thin">
        <color auto="1"/>
      </left>
      <right style="medium">
        <color indexed="64"/>
      </right>
      <top style="hair">
        <color indexed="64"/>
      </top>
      <bottom style="medium">
        <color indexed="64"/>
      </bottom>
      <diagonal/>
    </border>
    <border>
      <left style="thin">
        <color indexed="64"/>
      </left>
      <right/>
      <top style="medium">
        <color indexed="64"/>
      </top>
      <bottom style="thin">
        <color indexed="64"/>
      </bottom>
      <diagonal/>
    </border>
  </borders>
  <cellStyleXfs count="3">
    <xf numFmtId="0" fontId="0" fillId="0" borderId="0"/>
    <xf numFmtId="44" fontId="13" fillId="0" borderId="0" applyFont="0" applyFill="0" applyBorder="0" applyAlignment="0" applyProtection="0"/>
    <xf numFmtId="9" fontId="13" fillId="0" borderId="0" applyFont="0" applyFill="0" applyBorder="0" applyAlignment="0" applyProtection="0"/>
  </cellStyleXfs>
  <cellXfs count="119">
    <xf numFmtId="0" fontId="0" fillId="0" borderId="0" xfId="0"/>
    <xf numFmtId="0" fontId="2" fillId="0" borderId="0" xfId="0" applyFont="1"/>
    <xf numFmtId="0" fontId="2" fillId="2" borderId="1" xfId="0" applyFont="1" applyFill="1" applyBorder="1"/>
    <xf numFmtId="0" fontId="2" fillId="2" borderId="2" xfId="0" applyFont="1" applyFill="1" applyBorder="1"/>
    <xf numFmtId="0" fontId="2" fillId="2" borderId="3" xfId="0" applyFont="1" applyFill="1" applyBorder="1"/>
    <xf numFmtId="0" fontId="2" fillId="2" borderId="4" xfId="0" applyFont="1" applyFill="1" applyBorder="1"/>
    <xf numFmtId="0" fontId="2" fillId="2" borderId="0" xfId="0" applyFont="1" applyFill="1"/>
    <xf numFmtId="0" fontId="2" fillId="2" borderId="5" xfId="0" applyFont="1" applyFill="1" applyBorder="1"/>
    <xf numFmtId="0" fontId="2" fillId="2" borderId="6" xfId="0" applyFont="1" applyFill="1" applyBorder="1"/>
    <xf numFmtId="0" fontId="2" fillId="2" borderId="7" xfId="0" applyFont="1" applyFill="1" applyBorder="1"/>
    <xf numFmtId="0" fontId="2" fillId="2" borderId="8" xfId="0" applyFont="1" applyFill="1" applyBorder="1"/>
    <xf numFmtId="0" fontId="0" fillId="0" borderId="9" xfId="0" applyBorder="1"/>
    <xf numFmtId="0" fontId="1" fillId="3" borderId="0" xfId="0" applyFont="1" applyFill="1"/>
    <xf numFmtId="0" fontId="6" fillId="2" borderId="0" xfId="0" applyFont="1" applyFill="1"/>
    <xf numFmtId="164" fontId="10" fillId="6" borderId="13" xfId="0" applyNumberFormat="1" applyFont="1" applyFill="1" applyBorder="1" applyAlignment="1" applyProtection="1">
      <alignment horizontal="right" vertical="center"/>
      <protection locked="0"/>
    </xf>
    <xf numFmtId="164" fontId="10" fillId="6" borderId="14" xfId="0" applyNumberFormat="1" applyFont="1" applyFill="1" applyBorder="1" applyAlignment="1" applyProtection="1">
      <alignment horizontal="right" vertical="center"/>
      <protection locked="0"/>
    </xf>
    <xf numFmtId="164" fontId="10" fillId="6" borderId="15" xfId="0" applyNumberFormat="1" applyFont="1" applyFill="1" applyBorder="1" applyAlignment="1" applyProtection="1">
      <alignment horizontal="right" vertical="center"/>
      <protection locked="0"/>
    </xf>
    <xf numFmtId="164" fontId="10" fillId="8" borderId="19" xfId="0" applyNumberFormat="1" applyFont="1" applyFill="1" applyBorder="1" applyAlignment="1" applyProtection="1">
      <alignment horizontal="right" vertical="center"/>
      <protection locked="0"/>
    </xf>
    <xf numFmtId="164" fontId="10" fillId="8" borderId="14" xfId="0" applyNumberFormat="1" applyFont="1" applyFill="1" applyBorder="1" applyAlignment="1" applyProtection="1">
      <alignment horizontal="right" vertical="center"/>
      <protection locked="0"/>
    </xf>
    <xf numFmtId="0" fontId="6" fillId="0" borderId="0" xfId="0" applyFont="1"/>
    <xf numFmtId="0" fontId="2" fillId="0" borderId="1" xfId="0" applyFont="1" applyBorder="1"/>
    <xf numFmtId="0" fontId="2" fillId="0" borderId="2" xfId="0" applyFont="1" applyBorder="1"/>
    <xf numFmtId="0" fontId="2" fillId="0" borderId="3" xfId="0" applyFont="1" applyBorder="1"/>
    <xf numFmtId="0" fontId="2" fillId="0" borderId="6" xfId="0" applyFont="1" applyBorder="1"/>
    <xf numFmtId="0" fontId="2" fillId="0" borderId="7" xfId="0" applyFont="1" applyBorder="1"/>
    <xf numFmtId="0" fontId="2" fillId="0" borderId="8" xfId="0" applyFont="1" applyBorder="1"/>
    <xf numFmtId="0" fontId="7" fillId="0" borderId="0" xfId="0" applyFont="1" applyAlignment="1">
      <alignment horizontal="right" vertical="top"/>
    </xf>
    <xf numFmtId="0" fontId="5" fillId="0" borderId="4" xfId="0" applyFont="1" applyBorder="1" applyAlignment="1">
      <alignment vertical="center"/>
    </xf>
    <xf numFmtId="0" fontId="4" fillId="0" borderId="0" xfId="0" applyFont="1" applyAlignment="1">
      <alignment vertical="center"/>
    </xf>
    <xf numFmtId="0" fontId="4" fillId="0" borderId="5" xfId="0" applyFont="1" applyBorder="1" applyAlignment="1">
      <alignment vertical="center"/>
    </xf>
    <xf numFmtId="0" fontId="2" fillId="0" borderId="4" xfId="0" applyFont="1" applyBorder="1"/>
    <xf numFmtId="0" fontId="7" fillId="0" borderId="5" xfId="0" applyFont="1" applyBorder="1" applyAlignment="1">
      <alignment horizontal="right" vertical="top"/>
    </xf>
    <xf numFmtId="0" fontId="7" fillId="0" borderId="8" xfId="0" applyFont="1" applyBorder="1" applyAlignment="1">
      <alignment horizontal="right" vertical="top"/>
    </xf>
    <xf numFmtId="0" fontId="3" fillId="0" borderId="0" xfId="0" applyFont="1" applyAlignment="1">
      <alignment horizontal="center"/>
    </xf>
    <xf numFmtId="0" fontId="6" fillId="4" borderId="0" xfId="0" applyFont="1" applyFill="1" applyAlignment="1" applyProtection="1">
      <alignment horizontal="center" vertical="center"/>
      <protection locked="0"/>
    </xf>
    <xf numFmtId="0" fontId="8" fillId="2" borderId="0" xfId="0" applyFont="1" applyFill="1" applyAlignment="1">
      <alignment horizontal="left" vertical="center"/>
    </xf>
    <xf numFmtId="164" fontId="10" fillId="6" borderId="23" xfId="0" applyNumberFormat="1" applyFont="1" applyFill="1" applyBorder="1" applyAlignment="1" applyProtection="1">
      <alignment horizontal="right" vertical="center"/>
      <protection locked="0"/>
    </xf>
    <xf numFmtId="49" fontId="10" fillId="11" borderId="10" xfId="0" applyNumberFormat="1" applyFont="1" applyFill="1" applyBorder="1" applyAlignment="1" applyProtection="1">
      <alignment horizontal="left" vertical="center"/>
      <protection locked="0"/>
    </xf>
    <xf numFmtId="49" fontId="10" fillId="11" borderId="11" xfId="0" applyNumberFormat="1" applyFont="1" applyFill="1" applyBorder="1" applyAlignment="1" applyProtection="1">
      <alignment horizontal="left" vertical="center"/>
      <protection locked="0"/>
    </xf>
    <xf numFmtId="49" fontId="10" fillId="11" borderId="12" xfId="0" applyNumberFormat="1" applyFont="1" applyFill="1" applyBorder="1" applyAlignment="1" applyProtection="1">
      <alignment horizontal="left" vertical="center"/>
      <protection locked="0"/>
    </xf>
    <xf numFmtId="11" fontId="12" fillId="2" borderId="16" xfId="0" applyNumberFormat="1" applyFont="1" applyFill="1" applyBorder="1" applyAlignment="1">
      <alignment horizontal="center" vertical="center"/>
    </xf>
    <xf numFmtId="11" fontId="12" fillId="2" borderId="0" xfId="0" applyNumberFormat="1" applyFont="1" applyFill="1" applyAlignment="1">
      <alignment horizontal="center" vertical="center"/>
    </xf>
    <xf numFmtId="0" fontId="6" fillId="6" borderId="0" xfId="0" applyFont="1" applyFill="1" applyAlignment="1">
      <alignment horizontal="left" vertical="center"/>
    </xf>
    <xf numFmtId="11" fontId="6" fillId="0" borderId="7" xfId="0" applyNumberFormat="1" applyFont="1" applyBorder="1" applyAlignment="1">
      <alignment horizontal="center" vertical="center"/>
    </xf>
    <xf numFmtId="11" fontId="6" fillId="2" borderId="0" xfId="0" applyNumberFormat="1" applyFont="1" applyFill="1" applyAlignment="1">
      <alignment horizontal="center" vertical="center"/>
    </xf>
    <xf numFmtId="0" fontId="10" fillId="2" borderId="16" xfId="0" applyFont="1" applyFill="1" applyBorder="1" applyAlignment="1">
      <alignment horizontal="right" vertical="center"/>
    </xf>
    <xf numFmtId="164" fontId="10" fillId="2" borderId="16" xfId="0" applyNumberFormat="1" applyFont="1" applyFill="1" applyBorder="1" applyAlignment="1">
      <alignment horizontal="right" vertical="center"/>
    </xf>
    <xf numFmtId="164" fontId="6" fillId="5" borderId="17" xfId="0" applyNumberFormat="1" applyFont="1" applyFill="1" applyBorder="1"/>
    <xf numFmtId="164" fontId="6" fillId="2" borderId="16" xfId="0" applyNumberFormat="1" applyFont="1" applyFill="1" applyBorder="1"/>
    <xf numFmtId="0" fontId="6" fillId="0" borderId="0" xfId="0" applyFont="1" applyAlignment="1">
      <alignment horizontal="left" vertical="center"/>
    </xf>
    <xf numFmtId="0" fontId="2" fillId="0" borderId="0" xfId="0" applyFont="1" applyAlignment="1">
      <alignment horizontal="center" vertical="center"/>
    </xf>
    <xf numFmtId="0" fontId="2" fillId="2" borderId="0" xfId="0" applyFont="1" applyFill="1" applyAlignment="1">
      <alignment horizontal="center" vertical="center"/>
    </xf>
    <xf numFmtId="0" fontId="6" fillId="8" borderId="0" xfId="0" applyFont="1" applyFill="1" applyAlignment="1">
      <alignment horizontal="left" vertical="center"/>
    </xf>
    <xf numFmtId="0" fontId="2" fillId="0" borderId="7" xfId="0" applyFont="1" applyBorder="1" applyAlignment="1">
      <alignment horizontal="center" vertical="center"/>
    </xf>
    <xf numFmtId="49" fontId="11" fillId="8" borderId="10" xfId="0" applyNumberFormat="1" applyFont="1" applyFill="1" applyBorder="1" applyAlignment="1">
      <alignment horizontal="left" vertical="center"/>
    </xf>
    <xf numFmtId="164" fontId="11" fillId="8" borderId="13" xfId="0" applyNumberFormat="1" applyFont="1" applyFill="1" applyBorder="1" applyAlignment="1">
      <alignment horizontal="right" vertical="center"/>
    </xf>
    <xf numFmtId="164" fontId="11" fillId="2" borderId="16" xfId="0" applyNumberFormat="1" applyFont="1" applyFill="1" applyBorder="1" applyAlignment="1">
      <alignment horizontal="right" vertical="center"/>
    </xf>
    <xf numFmtId="49" fontId="10" fillId="8" borderId="18" xfId="0" applyNumberFormat="1" applyFont="1" applyFill="1" applyBorder="1" applyAlignment="1">
      <alignment horizontal="left" vertical="center"/>
    </xf>
    <xf numFmtId="49" fontId="11" fillId="8" borderId="20" xfId="0" applyNumberFormat="1" applyFont="1" applyFill="1" applyBorder="1" applyAlignment="1">
      <alignment horizontal="left" vertical="center"/>
    </xf>
    <xf numFmtId="164" fontId="11" fillId="8" borderId="21" xfId="0" applyNumberFormat="1" applyFont="1" applyFill="1" applyBorder="1" applyAlignment="1">
      <alignment horizontal="right" vertical="center"/>
    </xf>
    <xf numFmtId="49" fontId="10" fillId="8" borderId="11" xfId="0" applyNumberFormat="1" applyFont="1" applyFill="1" applyBorder="1" applyAlignment="1">
      <alignment horizontal="left" vertical="center"/>
    </xf>
    <xf numFmtId="164" fontId="6" fillId="9" borderId="22" xfId="0" applyNumberFormat="1" applyFont="1" applyFill="1" applyBorder="1"/>
    <xf numFmtId="164" fontId="12" fillId="10" borderId="17" xfId="0" applyNumberFormat="1" applyFont="1" applyFill="1" applyBorder="1"/>
    <xf numFmtId="164" fontId="12" fillId="2" borderId="16" xfId="0" applyNumberFormat="1" applyFont="1" applyFill="1" applyBorder="1"/>
    <xf numFmtId="164" fontId="12" fillId="0" borderId="0" xfId="0" applyNumberFormat="1" applyFont="1"/>
    <xf numFmtId="164" fontId="12" fillId="2" borderId="0" xfId="0" applyNumberFormat="1" applyFont="1" applyFill="1"/>
    <xf numFmtId="0" fontId="4" fillId="2" borderId="4" xfId="0" applyFont="1" applyFill="1" applyBorder="1" applyAlignment="1">
      <alignment vertical="center"/>
    </xf>
    <xf numFmtId="0" fontId="4" fillId="2" borderId="0" xfId="0" applyFont="1" applyFill="1" applyAlignment="1">
      <alignment vertical="center"/>
    </xf>
    <xf numFmtId="0" fontId="4" fillId="2" borderId="5" xfId="0" applyFont="1" applyFill="1" applyBorder="1" applyAlignment="1">
      <alignment vertical="center"/>
    </xf>
    <xf numFmtId="0" fontId="8" fillId="0" borderId="0" xfId="0" applyFont="1" applyAlignment="1">
      <alignment vertical="top"/>
    </xf>
    <xf numFmtId="11" fontId="6" fillId="0" borderId="0" xfId="0" applyNumberFormat="1" applyFont="1" applyAlignment="1">
      <alignment horizontal="center" vertical="center"/>
    </xf>
    <xf numFmtId="0" fontId="3" fillId="0" borderId="0" xfId="0" applyFont="1"/>
    <xf numFmtId="164" fontId="11" fillId="2" borderId="24" xfId="0" applyNumberFormat="1" applyFont="1" applyFill="1" applyBorder="1" applyAlignment="1">
      <alignment horizontal="right" vertical="center"/>
    </xf>
    <xf numFmtId="49" fontId="10" fillId="11" borderId="18" xfId="0" applyNumberFormat="1" applyFont="1" applyFill="1" applyBorder="1" applyAlignment="1" applyProtection="1">
      <alignment horizontal="left" vertical="center"/>
      <protection locked="0"/>
    </xf>
    <xf numFmtId="0" fontId="6" fillId="8" borderId="28" xfId="0" applyFont="1" applyFill="1" applyBorder="1" applyAlignment="1">
      <alignment horizontal="left" vertical="center"/>
    </xf>
    <xf numFmtId="0" fontId="6" fillId="8" borderId="28" xfId="0" applyFont="1" applyFill="1" applyBorder="1" applyAlignment="1">
      <alignment horizontal="center" vertical="center"/>
    </xf>
    <xf numFmtId="49" fontId="11" fillId="8" borderId="33" xfId="0" applyNumberFormat="1" applyFont="1" applyFill="1" applyBorder="1" applyAlignment="1">
      <alignment horizontal="left" vertical="center"/>
    </xf>
    <xf numFmtId="0" fontId="11" fillId="8" borderId="32" xfId="0" applyFont="1" applyFill="1" applyBorder="1" applyAlignment="1">
      <alignment horizontal="center" vertical="center" wrapText="1"/>
    </xf>
    <xf numFmtId="164" fontId="12" fillId="2" borderId="24" xfId="0" applyNumberFormat="1" applyFont="1" applyFill="1" applyBorder="1"/>
    <xf numFmtId="0" fontId="6" fillId="0" borderId="0" xfId="0" applyFont="1" applyAlignment="1">
      <alignment vertical="center"/>
    </xf>
    <xf numFmtId="164" fontId="10" fillId="2" borderId="24" xfId="0" applyNumberFormat="1" applyFont="1" applyFill="1" applyBorder="1" applyAlignment="1">
      <alignment horizontal="right" vertical="center"/>
    </xf>
    <xf numFmtId="164" fontId="10" fillId="8" borderId="15" xfId="0" applyNumberFormat="1" applyFont="1" applyFill="1" applyBorder="1" applyAlignment="1" applyProtection="1">
      <alignment horizontal="right" vertical="center"/>
      <protection locked="0"/>
    </xf>
    <xf numFmtId="0" fontId="11" fillId="8" borderId="28" xfId="0" applyFont="1" applyFill="1" applyBorder="1" applyAlignment="1">
      <alignment vertical="center" wrapText="1"/>
    </xf>
    <xf numFmtId="164" fontId="11" fillId="8" borderId="37" xfId="0" applyNumberFormat="1" applyFont="1" applyFill="1" applyBorder="1" applyAlignment="1">
      <alignment horizontal="right" vertical="center"/>
    </xf>
    <xf numFmtId="0" fontId="10" fillId="8" borderId="34" xfId="0" applyFont="1" applyFill="1" applyBorder="1" applyAlignment="1" applyProtection="1">
      <alignment horizontal="center" vertical="center"/>
      <protection locked="0"/>
    </xf>
    <xf numFmtId="0" fontId="10" fillId="8" borderId="35" xfId="0" applyFont="1" applyFill="1" applyBorder="1" applyAlignment="1" applyProtection="1">
      <alignment horizontal="center" vertical="center"/>
      <protection locked="0"/>
    </xf>
    <xf numFmtId="0" fontId="10" fillId="8" borderId="36" xfId="0" applyFont="1" applyFill="1" applyBorder="1" applyAlignment="1" applyProtection="1">
      <alignment horizontal="center" vertical="center"/>
      <protection locked="0"/>
    </xf>
    <xf numFmtId="164" fontId="6" fillId="2" borderId="24" xfId="0" applyNumberFormat="1" applyFont="1" applyFill="1" applyBorder="1"/>
    <xf numFmtId="11" fontId="12" fillId="2" borderId="24" xfId="0" applyNumberFormat="1" applyFont="1" applyFill="1" applyBorder="1" applyAlignment="1">
      <alignment horizontal="center" vertical="center"/>
    </xf>
    <xf numFmtId="0" fontId="17" fillId="0" borderId="0" xfId="0" applyFont="1" applyAlignment="1">
      <alignment vertical="center" wrapText="1"/>
    </xf>
    <xf numFmtId="0" fontId="3" fillId="2" borderId="4" xfId="0" applyFont="1" applyFill="1" applyBorder="1" applyAlignment="1">
      <alignment horizontal="center"/>
    </xf>
    <xf numFmtId="0" fontId="3" fillId="2" borderId="0" xfId="0" applyFont="1" applyFill="1" applyAlignment="1">
      <alignment horizontal="center"/>
    </xf>
    <xf numFmtId="0" fontId="2" fillId="2" borderId="0" xfId="0" applyFont="1" applyFill="1" applyAlignment="1">
      <alignment horizontal="justify" vertical="center" wrapText="1"/>
    </xf>
    <xf numFmtId="0" fontId="7" fillId="2" borderId="0" xfId="0" applyFont="1" applyFill="1" applyAlignment="1">
      <alignment horizontal="justify" vertical="center"/>
    </xf>
    <xf numFmtId="0" fontId="6" fillId="4" borderId="0" xfId="0" applyFont="1" applyFill="1" applyAlignment="1" applyProtection="1">
      <alignment horizontal="center"/>
      <protection locked="0"/>
    </xf>
    <xf numFmtId="0" fontId="4" fillId="4" borderId="4" xfId="0" applyFont="1" applyFill="1" applyBorder="1" applyAlignment="1" applyProtection="1">
      <alignment horizontal="justify" vertical="center"/>
      <protection locked="0"/>
    </xf>
    <xf numFmtId="0" fontId="4" fillId="4" borderId="0" xfId="0" applyFont="1" applyFill="1" applyAlignment="1" applyProtection="1">
      <alignment horizontal="justify" vertical="center"/>
      <protection locked="0"/>
    </xf>
    <xf numFmtId="0" fontId="4" fillId="4" borderId="5" xfId="0" applyFont="1" applyFill="1" applyBorder="1" applyAlignment="1" applyProtection="1">
      <alignment horizontal="justify" vertical="center"/>
      <protection locked="0"/>
    </xf>
    <xf numFmtId="0" fontId="3" fillId="0" borderId="0" xfId="0" applyFont="1" applyAlignment="1">
      <alignment horizontal="center"/>
    </xf>
    <xf numFmtId="0" fontId="4" fillId="4" borderId="4" xfId="0" applyFont="1" applyFill="1" applyBorder="1" applyAlignment="1" applyProtection="1">
      <alignment horizontal="justify" vertical="center" wrapText="1"/>
      <protection locked="0"/>
    </xf>
    <xf numFmtId="0" fontId="16" fillId="0" borderId="0" xfId="0" applyFont="1" applyAlignment="1">
      <alignment horizontal="center" vertical="center"/>
    </xf>
    <xf numFmtId="0" fontId="6" fillId="0" borderId="0" xfId="0" applyFont="1" applyAlignment="1">
      <alignment horizontal="center" vertical="center" wrapText="1"/>
    </xf>
    <xf numFmtId="164" fontId="15" fillId="12" borderId="29" xfId="0" applyNumberFormat="1" applyFont="1" applyFill="1" applyBorder="1" applyAlignment="1" applyProtection="1">
      <alignment horizontal="center" vertical="center"/>
      <protection locked="0"/>
    </xf>
    <xf numFmtId="164" fontId="15" fillId="12" borderId="27" xfId="0" applyNumberFormat="1" applyFont="1" applyFill="1" applyBorder="1" applyAlignment="1" applyProtection="1">
      <alignment horizontal="center" vertical="center"/>
      <protection locked="0"/>
    </xf>
    <xf numFmtId="10" fontId="15" fillId="12" borderId="29" xfId="2" applyNumberFormat="1" applyFont="1" applyFill="1" applyBorder="1" applyAlignment="1" applyProtection="1">
      <alignment horizontal="center" vertical="center"/>
      <protection locked="0"/>
    </xf>
    <xf numFmtId="10" fontId="15" fillId="12" borderId="27" xfId="2" applyNumberFormat="1" applyFont="1" applyFill="1" applyBorder="1" applyAlignment="1" applyProtection="1">
      <alignment horizontal="center" vertical="center"/>
      <protection locked="0"/>
    </xf>
    <xf numFmtId="0" fontId="6" fillId="6" borderId="29" xfId="0" applyFont="1" applyFill="1" applyBorder="1" applyAlignment="1">
      <alignment horizontal="left" vertical="center" wrapText="1"/>
    </xf>
    <xf numFmtId="0" fontId="6" fillId="6" borderId="27" xfId="0" applyFont="1" applyFill="1" applyBorder="1" applyAlignment="1">
      <alignment horizontal="left" vertical="center" wrapText="1"/>
    </xf>
    <xf numFmtId="0" fontId="6" fillId="6" borderId="29" xfId="0" applyFont="1" applyFill="1" applyBorder="1" applyAlignment="1">
      <alignment horizontal="left"/>
    </xf>
    <xf numFmtId="0" fontId="6" fillId="6" borderId="27" xfId="0" applyFont="1" applyFill="1" applyBorder="1" applyAlignment="1">
      <alignment horizontal="left"/>
    </xf>
    <xf numFmtId="11" fontId="14" fillId="7" borderId="25" xfId="0" applyNumberFormat="1" applyFont="1" applyFill="1" applyBorder="1" applyAlignment="1">
      <alignment horizontal="center" vertical="center" wrapText="1"/>
    </xf>
    <xf numFmtId="11" fontId="14" fillId="7" borderId="26" xfId="0" applyNumberFormat="1" applyFont="1" applyFill="1" applyBorder="1" applyAlignment="1">
      <alignment horizontal="center" vertical="center" wrapText="1"/>
    </xf>
    <xf numFmtId="165" fontId="4" fillId="4" borderId="30" xfId="1" applyNumberFormat="1" applyFont="1" applyFill="1" applyBorder="1" applyAlignment="1" applyProtection="1">
      <alignment horizontal="center" vertical="center"/>
      <protection locked="0"/>
    </xf>
    <xf numFmtId="165" fontId="4" fillId="4" borderId="31" xfId="1" applyNumberFormat="1" applyFont="1" applyFill="1" applyBorder="1" applyAlignment="1" applyProtection="1">
      <alignment horizontal="center" vertical="center"/>
      <protection locked="0"/>
    </xf>
    <xf numFmtId="0" fontId="4" fillId="4" borderId="30" xfId="0" applyFont="1" applyFill="1" applyBorder="1" applyAlignment="1" applyProtection="1">
      <alignment horizontal="center" vertical="center"/>
      <protection locked="0"/>
    </xf>
    <xf numFmtId="0" fontId="4" fillId="4" borderId="31" xfId="0" applyFont="1" applyFill="1" applyBorder="1" applyAlignment="1" applyProtection="1">
      <alignment horizontal="center" vertical="center"/>
      <protection locked="0"/>
    </xf>
    <xf numFmtId="0" fontId="17" fillId="0" borderId="0" xfId="0" applyFont="1" applyAlignment="1">
      <alignment horizontal="left" vertical="top" wrapText="1"/>
    </xf>
    <xf numFmtId="165" fontId="15" fillId="8" borderId="29" xfId="1" applyNumberFormat="1" applyFont="1" applyFill="1" applyBorder="1" applyAlignment="1" applyProtection="1">
      <alignment horizontal="center" vertical="center"/>
    </xf>
    <xf numFmtId="165" fontId="15" fillId="8" borderId="27" xfId="1" applyNumberFormat="1" applyFont="1" applyFill="1" applyBorder="1" applyAlignment="1" applyProtection="1">
      <alignment horizontal="center" vertical="center"/>
    </xf>
  </cellXfs>
  <cellStyles count="3">
    <cellStyle name="Monétaire" xfId="1" builtinId="4"/>
    <cellStyle name="Normal" xfId="0" builtinId="0"/>
    <cellStyle name="Pourcentage" xfId="2" builtinId="5"/>
  </cellStyles>
  <dxfs count="2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val="0"/>
        <i val="0"/>
        <strike val="0"/>
        <condense val="0"/>
        <extend val="0"/>
        <outline val="0"/>
        <shadow val="0"/>
        <u val="none"/>
        <vertAlign val="baseline"/>
        <sz val="11"/>
        <color theme="1"/>
        <name val="Calibri"/>
        <scheme val="minor"/>
      </font>
      <border diagonalUp="0" diagonalDown="0">
        <left/>
        <right/>
        <top style="thin">
          <color theme="1"/>
        </top>
        <bottom/>
        <vertical/>
        <horizontal/>
      </border>
    </dxf>
    <dxf>
      <border outline="0">
        <left style="thin">
          <color theme="1"/>
        </left>
        <right style="thin">
          <color theme="1"/>
        </right>
        <top style="thin">
          <color theme="1"/>
        </top>
      </border>
    </dxf>
    <dxf>
      <font>
        <b val="0"/>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0"/>
        <name val="Calibri"/>
        <scheme val="minor"/>
      </font>
      <fill>
        <patternFill patternType="solid">
          <fgColor theme="1"/>
          <bgColor theme="1"/>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95250</xdr:colOff>
      <xdr:row>2</xdr:row>
      <xdr:rowOff>38100</xdr:rowOff>
    </xdr:from>
    <xdr:to>
      <xdr:col>3</xdr:col>
      <xdr:colOff>790575</xdr:colOff>
      <xdr:row>9</xdr:row>
      <xdr:rowOff>38101</xdr:rowOff>
    </xdr:to>
    <xdr:pic>
      <xdr:nvPicPr>
        <xdr:cNvPr id="4" name="Image 3">
          <a:extLst>
            <a:ext uri="{FF2B5EF4-FFF2-40B4-BE49-F238E27FC236}">
              <a16:creationId xmlns:a16="http://schemas.microsoft.com/office/drawing/2014/main" id="{2C48A9CE-72A6-45E9-A920-71182BB8D469}"/>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76350" y="457200"/>
          <a:ext cx="1695450" cy="1466851"/>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0000000}" name="REMPLISSAGE" displayName="REMPLISSAGE" ref="B3:B26" totalsRowShown="0" headerRowDxfId="19" dataDxfId="18" tableBorderDxfId="17">
  <autoFilter ref="B3:B26" xr:uid="{00000000-0009-0000-0100-000004000000}"/>
  <tableColumns count="1">
    <tableColumn id="1" xr3:uid="{00000000-0010-0000-0000-000001000000}" name="REMPLISSAGE" dataDxfId="16"/>
  </tableColumns>
  <tableStyleInfo name="TableStyleLight8"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1000000}" name="Tableau5" displayName="Tableau5" ref="D3:D33" totalsRowShown="0">
  <autoFilter ref="D3:D33" xr:uid="{00000000-0009-0000-0100-000005000000}"/>
  <tableColumns count="1">
    <tableColumn id="1" xr3:uid="{00000000-0010-0000-0100-000001000000}" name="LOTS"/>
  </tableColumns>
  <tableStyleInfo name="TableStyleLight8" showFirstColumn="0" showLastColumn="0" showRowStripes="1" showColumnStripes="0"/>
</table>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tabColor theme="3"/>
  </sheetPr>
  <dimension ref="A1:F28"/>
  <sheetViews>
    <sheetView showGridLines="0" showRuler="0" view="pageBreakPreview" zoomScaleNormal="100" zoomScaleSheetLayoutView="100" zoomScalePageLayoutView="160" workbookViewId="0">
      <selection activeCell="D22" sqref="D22"/>
    </sheetView>
  </sheetViews>
  <sheetFormatPr baseColWidth="10" defaultColWidth="8.7109375" defaultRowHeight="16.5" x14ac:dyDescent="0.3"/>
  <cols>
    <col min="1" max="1" width="2.7109375" style="1" customWidth="1"/>
    <col min="2" max="5" width="15" style="1" customWidth="1"/>
    <col min="6" max="6" width="2.7109375" style="1" customWidth="1"/>
    <col min="7" max="16384" width="8.7109375" style="1"/>
  </cols>
  <sheetData>
    <row r="1" spans="1:6" x14ac:dyDescent="0.3">
      <c r="A1" s="2"/>
      <c r="B1" s="3"/>
      <c r="C1" s="3"/>
      <c r="D1" s="3"/>
      <c r="E1" s="3"/>
      <c r="F1" s="4"/>
    </row>
    <row r="2" spans="1:6" x14ac:dyDescent="0.3">
      <c r="A2" s="5"/>
      <c r="B2" s="6"/>
      <c r="C2" s="6"/>
      <c r="D2" s="6"/>
      <c r="E2" s="6"/>
      <c r="F2" s="7"/>
    </row>
    <row r="3" spans="1:6" x14ac:dyDescent="0.3">
      <c r="A3" s="5"/>
      <c r="B3" s="6"/>
      <c r="C3" s="6"/>
      <c r="D3" s="6"/>
      <c r="E3" s="6"/>
      <c r="F3" s="7"/>
    </row>
    <row r="4" spans="1:6" x14ac:dyDescent="0.3">
      <c r="A4" s="5"/>
      <c r="B4" s="6"/>
      <c r="C4" s="6"/>
      <c r="D4" s="6"/>
      <c r="E4" s="6"/>
      <c r="F4" s="7"/>
    </row>
    <row r="5" spans="1:6" x14ac:dyDescent="0.3">
      <c r="A5" s="5"/>
      <c r="B5" s="6"/>
      <c r="C5" s="6"/>
      <c r="D5" s="6"/>
      <c r="E5" s="6"/>
      <c r="F5" s="7"/>
    </row>
    <row r="6" spans="1:6" x14ac:dyDescent="0.3">
      <c r="A6" s="5"/>
      <c r="B6" s="6"/>
      <c r="C6" s="6"/>
      <c r="D6" s="6"/>
      <c r="E6" s="6"/>
      <c r="F6" s="7"/>
    </row>
    <row r="7" spans="1:6" x14ac:dyDescent="0.3">
      <c r="A7" s="5"/>
      <c r="B7" s="6"/>
      <c r="C7" s="6"/>
      <c r="D7" s="6"/>
      <c r="E7" s="6"/>
      <c r="F7" s="7"/>
    </row>
    <row r="8" spans="1:6" x14ac:dyDescent="0.3">
      <c r="A8" s="5"/>
      <c r="B8" s="6"/>
      <c r="C8" s="6"/>
      <c r="D8" s="6"/>
      <c r="E8" s="6"/>
      <c r="F8" s="7"/>
    </row>
    <row r="9" spans="1:6" x14ac:dyDescent="0.3">
      <c r="A9" s="5"/>
      <c r="B9" s="6"/>
      <c r="C9" s="6"/>
      <c r="D9" s="6"/>
      <c r="E9" s="6"/>
      <c r="F9" s="7"/>
    </row>
    <row r="10" spans="1:6" x14ac:dyDescent="0.3">
      <c r="A10" s="5"/>
      <c r="B10" s="6"/>
      <c r="C10" s="6"/>
      <c r="D10" s="6"/>
      <c r="E10" s="6"/>
      <c r="F10" s="7"/>
    </row>
    <row r="11" spans="1:6" x14ac:dyDescent="0.3">
      <c r="A11" s="5"/>
      <c r="B11" s="6"/>
      <c r="C11" s="6"/>
      <c r="D11" s="6"/>
      <c r="E11" s="6"/>
      <c r="F11" s="7"/>
    </row>
    <row r="12" spans="1:6" x14ac:dyDescent="0.3">
      <c r="A12" s="5"/>
      <c r="B12" s="6"/>
      <c r="C12" s="6"/>
      <c r="D12" s="6"/>
      <c r="E12" s="6"/>
      <c r="F12" s="7"/>
    </row>
    <row r="13" spans="1:6" ht="18.75" x14ac:dyDescent="0.3">
      <c r="A13" s="90" t="s">
        <v>48</v>
      </c>
      <c r="B13" s="91"/>
      <c r="C13" s="91"/>
      <c r="D13" s="91"/>
      <c r="E13" s="91"/>
      <c r="F13" s="91"/>
    </row>
    <row r="14" spans="1:6" ht="18.75" x14ac:dyDescent="0.3">
      <c r="A14" s="5"/>
      <c r="B14" s="91"/>
      <c r="C14" s="91"/>
      <c r="D14" s="91"/>
      <c r="E14" s="91"/>
      <c r="F14" s="7"/>
    </row>
    <row r="15" spans="1:6" x14ac:dyDescent="0.3">
      <c r="A15" s="5"/>
      <c r="B15" s="6"/>
      <c r="C15" s="6"/>
      <c r="D15" s="6"/>
      <c r="E15" s="6"/>
      <c r="F15" s="7"/>
    </row>
    <row r="16" spans="1:6" ht="13.9" customHeight="1" x14ac:dyDescent="0.3">
      <c r="A16" s="5"/>
      <c r="B16" s="92" t="s">
        <v>46</v>
      </c>
      <c r="C16" s="92"/>
      <c r="D16" s="92"/>
      <c r="E16" s="92"/>
      <c r="F16" s="7"/>
    </row>
    <row r="17" spans="1:6" x14ac:dyDescent="0.3">
      <c r="A17" s="5"/>
      <c r="B17" s="92"/>
      <c r="C17" s="92"/>
      <c r="D17" s="92"/>
      <c r="E17" s="92"/>
      <c r="F17" s="7"/>
    </row>
    <row r="18" spans="1:6" x14ac:dyDescent="0.3">
      <c r="A18" s="5"/>
      <c r="B18" s="92"/>
      <c r="C18" s="92"/>
      <c r="D18" s="92"/>
      <c r="E18" s="92"/>
      <c r="F18" s="7"/>
    </row>
    <row r="19" spans="1:6" x14ac:dyDescent="0.3">
      <c r="A19" s="5"/>
      <c r="B19" s="92"/>
      <c r="C19" s="92"/>
      <c r="D19" s="92"/>
      <c r="E19" s="92"/>
      <c r="F19" s="7"/>
    </row>
    <row r="20" spans="1:6" x14ac:dyDescent="0.3">
      <c r="A20" s="5"/>
      <c r="B20" s="92"/>
      <c r="C20" s="92"/>
      <c r="D20" s="92"/>
      <c r="E20" s="92"/>
      <c r="F20" s="7"/>
    </row>
    <row r="21" spans="1:6" x14ac:dyDescent="0.3">
      <c r="A21" s="5"/>
      <c r="B21" s="92"/>
      <c r="C21" s="92"/>
      <c r="D21" s="92"/>
      <c r="E21" s="92"/>
      <c r="F21" s="7"/>
    </row>
    <row r="22" spans="1:6" x14ac:dyDescent="0.3">
      <c r="A22" s="5"/>
      <c r="B22" s="13" t="s">
        <v>49</v>
      </c>
      <c r="C22" s="13"/>
      <c r="D22" s="34"/>
      <c r="E22" s="35" t="s">
        <v>47</v>
      </c>
      <c r="F22" s="7"/>
    </row>
    <row r="23" spans="1:6" x14ac:dyDescent="0.3">
      <c r="A23" s="5"/>
      <c r="B23" s="6"/>
      <c r="C23" s="6"/>
      <c r="D23" s="6"/>
      <c r="E23" s="6"/>
      <c r="F23" s="7"/>
    </row>
    <row r="24" spans="1:6" ht="17.25" customHeight="1" x14ac:dyDescent="0.3">
      <c r="A24" s="5"/>
      <c r="B24" s="13" t="s">
        <v>1</v>
      </c>
      <c r="C24" s="6"/>
      <c r="D24" s="6"/>
      <c r="E24" s="6"/>
      <c r="F24" s="7"/>
    </row>
    <row r="25" spans="1:6" x14ac:dyDescent="0.3">
      <c r="A25" s="5"/>
      <c r="B25" s="94"/>
      <c r="C25" s="94"/>
      <c r="D25" s="94"/>
      <c r="E25" s="94"/>
      <c r="F25" s="7"/>
    </row>
    <row r="26" spans="1:6" x14ac:dyDescent="0.3">
      <c r="A26" s="5"/>
      <c r="B26" s="6"/>
      <c r="C26" s="6"/>
      <c r="D26" s="6"/>
      <c r="E26" s="6"/>
      <c r="F26" s="7"/>
    </row>
    <row r="27" spans="1:6" ht="22.9" customHeight="1" x14ac:dyDescent="0.3">
      <c r="A27" s="5"/>
      <c r="B27" s="93" t="s">
        <v>2</v>
      </c>
      <c r="C27" s="93"/>
      <c r="D27" s="93"/>
      <c r="E27" s="93"/>
      <c r="F27" s="7"/>
    </row>
    <row r="28" spans="1:6" ht="17.25" thickBot="1" x14ac:dyDescent="0.35">
      <c r="A28" s="8"/>
      <c r="B28" s="9"/>
      <c r="C28" s="9"/>
      <c r="D28" s="9"/>
      <c r="E28" s="9"/>
      <c r="F28" s="10"/>
    </row>
  </sheetData>
  <sheetProtection algorithmName="SHA-512" hashValue="YzSCP1uD4+fu2Go7QRogy+7xjzbYEMwHzekeJ0xOxuF3ilI4I5Ky5sFvSv/zVLXLvqH1LP2MxWlmLvVK0ddLdQ==" saltValue="3PMAWt0RT367ZV+MGxZ0Gw==" spinCount="100000" sheet="1" selectLockedCells="1"/>
  <mergeCells count="5">
    <mergeCell ref="A13:F13"/>
    <mergeCell ref="B14:E14"/>
    <mergeCell ref="B16:E21"/>
    <mergeCell ref="B27:E27"/>
    <mergeCell ref="B25:E25"/>
  </mergeCells>
  <conditionalFormatting sqref="B25">
    <cfRule type="containsBlanks" dxfId="15" priority="5">
      <formula>LEN(TRIM(B25))=0</formula>
    </cfRule>
  </conditionalFormatting>
  <conditionalFormatting sqref="D22">
    <cfRule type="containsBlanks" dxfId="14" priority="1">
      <formula>LEN(TRIM(D22))=0</formula>
    </cfRule>
  </conditionalFormatting>
  <printOptions horizontalCentered="1" verticalCentered="1"/>
  <pageMargins left="0.70866141732283472" right="0.70866141732283472" top="0.74803149606299213" bottom="0.74803149606299213"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2">
    <tabColor rgb="FFC00000"/>
    <pageSetUpPr fitToPage="1"/>
  </sheetPr>
  <dimension ref="B2:G30"/>
  <sheetViews>
    <sheetView showGridLines="0" view="pageBreakPreview" topLeftCell="A19" zoomScaleNormal="100" zoomScaleSheetLayoutView="100" workbookViewId="0">
      <selection activeCell="B24" sqref="B24:G24"/>
    </sheetView>
  </sheetViews>
  <sheetFormatPr baseColWidth="10" defaultColWidth="11.5703125" defaultRowHeight="16.5" x14ac:dyDescent="0.3"/>
  <cols>
    <col min="1" max="1" width="2.7109375" style="1" customWidth="1"/>
    <col min="2" max="2" width="18.28515625" style="1" customWidth="1"/>
    <col min="3" max="7" width="17.7109375" style="1" customWidth="1"/>
    <col min="8" max="8" width="2.7109375" style="1" customWidth="1"/>
    <col min="9" max="16384" width="11.5703125" style="1"/>
  </cols>
  <sheetData>
    <row r="2" spans="2:7" ht="18.75" x14ac:dyDescent="0.3">
      <c r="B2" s="98" t="s">
        <v>85</v>
      </c>
      <c r="C2" s="98"/>
      <c r="D2" s="98"/>
      <c r="E2" s="98"/>
      <c r="F2" s="98"/>
      <c r="G2" s="98"/>
    </row>
    <row r="4" spans="2:7" ht="17.25" thickBot="1" x14ac:dyDescent="0.35">
      <c r="B4" s="19" t="s">
        <v>84</v>
      </c>
    </row>
    <row r="5" spans="2:7" ht="4.9000000000000004" customHeight="1" x14ac:dyDescent="0.3">
      <c r="B5" s="20"/>
      <c r="C5" s="21"/>
      <c r="D5" s="21"/>
      <c r="E5" s="21"/>
      <c r="F5" s="21"/>
      <c r="G5" s="22"/>
    </row>
    <row r="6" spans="2:7" ht="150" customHeight="1" x14ac:dyDescent="0.3">
      <c r="B6" s="95"/>
      <c r="C6" s="96"/>
      <c r="D6" s="96"/>
      <c r="E6" s="96"/>
      <c r="F6" s="96"/>
      <c r="G6" s="97"/>
    </row>
    <row r="7" spans="2:7" ht="4.9000000000000004" customHeight="1" thickBot="1" x14ac:dyDescent="0.35">
      <c r="B7" s="23"/>
      <c r="C7" s="24"/>
      <c r="D7" s="24"/>
      <c r="E7" s="24"/>
      <c r="F7" s="24"/>
      <c r="G7" s="25"/>
    </row>
    <row r="8" spans="2:7" x14ac:dyDescent="0.3">
      <c r="G8" s="26" t="str">
        <f>"Caractères utilisés : "&amp;LEN(B6)&amp;"/1000"</f>
        <v>Caractères utilisés : 0/1000</v>
      </c>
    </row>
    <row r="9" spans="2:7" ht="17.25" thickBot="1" x14ac:dyDescent="0.35">
      <c r="B9" s="19" t="s">
        <v>81</v>
      </c>
    </row>
    <row r="10" spans="2:7" ht="4.9000000000000004" customHeight="1" x14ac:dyDescent="0.3">
      <c r="B10" s="20"/>
      <c r="C10" s="21"/>
      <c r="D10" s="21"/>
      <c r="E10" s="21"/>
      <c r="F10" s="21"/>
      <c r="G10" s="22"/>
    </row>
    <row r="11" spans="2:7" x14ac:dyDescent="0.3">
      <c r="B11" s="27" t="s">
        <v>79</v>
      </c>
      <c r="C11" s="28"/>
      <c r="D11" s="28"/>
      <c r="E11" s="28"/>
      <c r="F11" s="28"/>
      <c r="G11" s="29"/>
    </row>
    <row r="12" spans="2:7" ht="75" customHeight="1" x14ac:dyDescent="0.3">
      <c r="B12" s="95"/>
      <c r="C12" s="96"/>
      <c r="D12" s="96"/>
      <c r="E12" s="96"/>
      <c r="F12" s="96"/>
      <c r="G12" s="97"/>
    </row>
    <row r="13" spans="2:7" x14ac:dyDescent="0.3">
      <c r="B13" s="30"/>
      <c r="G13" s="31" t="str">
        <f>"Caractères utilisés : "&amp;LEN(B12)&amp;"/500"</f>
        <v>Caractères utilisés : 0/500</v>
      </c>
    </row>
    <row r="14" spans="2:7" ht="4.9000000000000004" customHeight="1" x14ac:dyDescent="0.3">
      <c r="B14" s="30"/>
      <c r="G14" s="31"/>
    </row>
    <row r="15" spans="2:7" x14ac:dyDescent="0.3">
      <c r="B15" s="27" t="s">
        <v>80</v>
      </c>
      <c r="C15" s="28"/>
      <c r="D15" s="28"/>
      <c r="E15" s="28"/>
      <c r="F15" s="28"/>
      <c r="G15" s="29"/>
    </row>
    <row r="16" spans="2:7" ht="75" customHeight="1" x14ac:dyDescent="0.3">
      <c r="B16" s="95"/>
      <c r="C16" s="96"/>
      <c r="D16" s="96"/>
      <c r="E16" s="96"/>
      <c r="F16" s="96"/>
      <c r="G16" s="97"/>
    </row>
    <row r="17" spans="2:7" x14ac:dyDescent="0.3">
      <c r="B17" s="30"/>
      <c r="G17" s="31" t="str">
        <f>"Caractères utilisés : "&amp;LEN(B16)&amp;"/500"</f>
        <v>Caractères utilisés : 0/500</v>
      </c>
    </row>
    <row r="18" spans="2:7" ht="4.9000000000000004" customHeight="1" x14ac:dyDescent="0.3">
      <c r="B18" s="30"/>
      <c r="G18" s="31"/>
    </row>
    <row r="19" spans="2:7" x14ac:dyDescent="0.3">
      <c r="B19" s="27" t="s">
        <v>82</v>
      </c>
      <c r="C19" s="28"/>
      <c r="D19" s="28"/>
      <c r="E19" s="28"/>
      <c r="F19" s="28"/>
      <c r="G19" s="29"/>
    </row>
    <row r="20" spans="2:7" ht="75" customHeight="1" x14ac:dyDescent="0.3">
      <c r="B20" s="95"/>
      <c r="C20" s="96"/>
      <c r="D20" s="96"/>
      <c r="E20" s="96"/>
      <c r="F20" s="96"/>
      <c r="G20" s="97"/>
    </row>
    <row r="21" spans="2:7" x14ac:dyDescent="0.3">
      <c r="B21" s="30"/>
      <c r="G21" s="31" t="str">
        <f>"Caractères utilisés : "&amp;LEN(B20)&amp;"/500"</f>
        <v>Caractères utilisés : 0/500</v>
      </c>
    </row>
    <row r="22" spans="2:7" ht="4.9000000000000004" customHeight="1" x14ac:dyDescent="0.3">
      <c r="B22" s="30"/>
      <c r="G22" s="31"/>
    </row>
    <row r="23" spans="2:7" x14ac:dyDescent="0.3">
      <c r="B23" s="27" t="s">
        <v>87</v>
      </c>
      <c r="C23" s="28"/>
      <c r="D23" s="28"/>
      <c r="E23" s="28"/>
      <c r="F23" s="28"/>
      <c r="G23" s="29"/>
    </row>
    <row r="24" spans="2:7" ht="75" customHeight="1" x14ac:dyDescent="0.3">
      <c r="B24" s="95"/>
      <c r="C24" s="96"/>
      <c r="D24" s="96"/>
      <c r="E24" s="96"/>
      <c r="F24" s="96"/>
      <c r="G24" s="97"/>
    </row>
    <row r="25" spans="2:7" x14ac:dyDescent="0.3">
      <c r="B25" s="30"/>
      <c r="G25" s="31" t="str">
        <f>"Caractères utilisés : "&amp;LEN(B24)&amp;"/500"</f>
        <v>Caractères utilisés : 0/500</v>
      </c>
    </row>
    <row r="26" spans="2:7" ht="4.9000000000000004" customHeight="1" x14ac:dyDescent="0.3">
      <c r="B26" s="30"/>
      <c r="G26" s="31"/>
    </row>
    <row r="27" spans="2:7" x14ac:dyDescent="0.3">
      <c r="B27" s="27" t="s">
        <v>83</v>
      </c>
      <c r="C27" s="28"/>
      <c r="D27" s="28"/>
      <c r="E27" s="28"/>
      <c r="F27" s="28"/>
      <c r="G27" s="29"/>
    </row>
    <row r="28" spans="2:7" ht="75" customHeight="1" x14ac:dyDescent="0.3">
      <c r="B28" s="95"/>
      <c r="C28" s="96"/>
      <c r="D28" s="96"/>
      <c r="E28" s="96"/>
      <c r="F28" s="96"/>
      <c r="G28" s="97"/>
    </row>
    <row r="29" spans="2:7" x14ac:dyDescent="0.3">
      <c r="B29" s="30"/>
      <c r="G29" s="31" t="str">
        <f>"Caractères utilisés : "&amp;LEN(B28)&amp;"/500"</f>
        <v>Caractères utilisés : 0/500</v>
      </c>
    </row>
    <row r="30" spans="2:7" ht="4.9000000000000004" customHeight="1" thickBot="1" x14ac:dyDescent="0.35">
      <c r="B30" s="23"/>
      <c r="C30" s="24"/>
      <c r="D30" s="24"/>
      <c r="E30" s="24"/>
      <c r="F30" s="24"/>
      <c r="G30" s="32"/>
    </row>
  </sheetData>
  <sheetProtection algorithmName="SHA-512" hashValue="oTZPWhDm7GJVdKTiy7QkpAMuXAX3cPizCXqXUE+VDj1MebgjKM9FWvBSUFKdGWBjWE715CvYObC7adg2++59Xg==" saltValue="zYNlPzQ73Jjmx6p6mKPWow==" spinCount="100000" sheet="1" objects="1" scenarios="1" formatColumns="0" formatRows="0" selectLockedCells="1"/>
  <mergeCells count="7">
    <mergeCell ref="B28:G28"/>
    <mergeCell ref="B24:G24"/>
    <mergeCell ref="B20:G20"/>
    <mergeCell ref="B2:G2"/>
    <mergeCell ref="B6:G6"/>
    <mergeCell ref="B12:G12"/>
    <mergeCell ref="B16:G16"/>
  </mergeCells>
  <conditionalFormatting sqref="B6:G6 B12:G12 B16:G16 B20:G20 B24:G24 B28:G28">
    <cfRule type="containsBlanks" dxfId="13" priority="2">
      <formula>LEN(TRIM(B6))=0</formula>
    </cfRule>
  </conditionalFormatting>
  <dataValidations count="3">
    <dataValidation allowBlank="1" errorTitle="Description trop longue" error="Merci de respecter la limite des 500 caractères." prompt="Longueur du texte restreinte à 500 caractères" sqref="B27:G27 B11:G11 B19:G19 B23:G23 B15:G15" xr:uid="{00000000-0002-0000-0100-000000000000}"/>
    <dataValidation type="textLength" allowBlank="1" showInputMessage="1" showErrorMessage="1" errorTitle="Description trop longue" error="Merci de respecter la limite des 1000 caractères." prompt="Longueur du texte restreinte à 1000 caractères" sqref="B6:G6" xr:uid="{00000000-0002-0000-0100-000001000000}">
      <formula1>0</formula1>
      <formula2>1000</formula2>
    </dataValidation>
    <dataValidation type="textLength" allowBlank="1" showInputMessage="1" showErrorMessage="1" errorTitle="Description trop longue" error="Merci de respecter la limite des 500 caractères." prompt="Longueur du texte restreinte à 500 caractères" sqref="B12:G12 B16:G16 B20:G20 B24:G24 B28:G28" xr:uid="{00000000-0002-0000-0100-000002000000}">
      <formula1>0</formula1>
      <formula2>500</formula2>
    </dataValidation>
  </dataValidations>
  <printOptions horizontalCentered="1" verticalCentered="1"/>
  <pageMargins left="0.70866141732283472" right="0.70866141732283472" top="0.74803149606299213" bottom="0.74803149606299213" header="0.31496062992125984" footer="0.31496062992125984"/>
  <pageSetup paperSize="9" scale="7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euil3">
    <tabColor rgb="FFC00000"/>
    <pageSetUpPr fitToPage="1"/>
  </sheetPr>
  <dimension ref="B2:L18"/>
  <sheetViews>
    <sheetView showGridLines="0" view="pageBreakPreview" zoomScaleNormal="100" zoomScaleSheetLayoutView="100" workbookViewId="0">
      <selection activeCell="B6" sqref="B6:G6"/>
    </sheetView>
  </sheetViews>
  <sheetFormatPr baseColWidth="10" defaultColWidth="11.5703125" defaultRowHeight="16.5" x14ac:dyDescent="0.3"/>
  <cols>
    <col min="1" max="1" width="2.7109375" style="1" customWidth="1"/>
    <col min="2" max="2" width="18.28515625" style="1" customWidth="1"/>
    <col min="3" max="7" width="17.7109375" style="1" customWidth="1"/>
    <col min="8" max="8" width="2.7109375" style="1" customWidth="1"/>
    <col min="9" max="16384" width="11.5703125" style="1"/>
  </cols>
  <sheetData>
    <row r="2" spans="2:12" ht="18.75" x14ac:dyDescent="0.3">
      <c r="B2" s="98" t="s">
        <v>86</v>
      </c>
      <c r="C2" s="98"/>
      <c r="D2" s="98"/>
      <c r="E2" s="98"/>
      <c r="F2" s="98"/>
      <c r="G2" s="98"/>
    </row>
    <row r="4" spans="2:12" ht="17.25" thickBot="1" x14ac:dyDescent="0.35">
      <c r="B4" s="19" t="s">
        <v>96</v>
      </c>
    </row>
    <row r="5" spans="2:12" ht="4.9000000000000004" customHeight="1" x14ac:dyDescent="0.3">
      <c r="B5" s="20"/>
      <c r="C5" s="21"/>
      <c r="D5" s="21"/>
      <c r="E5" s="21"/>
      <c r="F5" s="21"/>
      <c r="G5" s="22"/>
    </row>
    <row r="6" spans="2:12" ht="150" customHeight="1" x14ac:dyDescent="0.3">
      <c r="B6" s="99"/>
      <c r="C6" s="96"/>
      <c r="D6" s="96"/>
      <c r="E6" s="96"/>
      <c r="F6" s="96"/>
      <c r="G6" s="97"/>
    </row>
    <row r="7" spans="2:12" ht="4.5" customHeight="1" thickBot="1" x14ac:dyDescent="0.35">
      <c r="B7" s="23"/>
      <c r="C7" s="24"/>
      <c r="D7" s="24"/>
      <c r="E7" s="24"/>
      <c r="F7" s="24"/>
      <c r="G7" s="25"/>
    </row>
    <row r="8" spans="2:12" x14ac:dyDescent="0.3">
      <c r="G8" s="26" t="str">
        <f>"Caractères utilisés : "&amp;LEN(B6)&amp;"/1000"</f>
        <v>Caractères utilisés : 0/1000</v>
      </c>
    </row>
    <row r="9" spans="2:12" ht="17.25" thickBot="1" x14ac:dyDescent="0.35">
      <c r="B9" s="13" t="s">
        <v>88</v>
      </c>
    </row>
    <row r="10" spans="2:12" ht="4.5" customHeight="1" x14ac:dyDescent="0.3">
      <c r="B10" s="20"/>
      <c r="C10" s="21"/>
      <c r="D10" s="21"/>
      <c r="E10" s="21"/>
      <c r="F10" s="21"/>
      <c r="G10" s="22"/>
    </row>
    <row r="11" spans="2:12" ht="135.75" customHeight="1" x14ac:dyDescent="0.3">
      <c r="B11" s="95"/>
      <c r="C11" s="96"/>
      <c r="D11" s="96"/>
      <c r="E11" s="96"/>
      <c r="F11" s="96"/>
      <c r="G11" s="97"/>
      <c r="L11" s="1" t="s">
        <v>75</v>
      </c>
    </row>
    <row r="12" spans="2:12" ht="4.5" customHeight="1" thickBot="1" x14ac:dyDescent="0.35">
      <c r="B12" s="23"/>
      <c r="C12" s="24"/>
      <c r="D12" s="24"/>
      <c r="E12" s="24"/>
      <c r="F12" s="24"/>
      <c r="G12" s="25"/>
    </row>
    <row r="13" spans="2:12" x14ac:dyDescent="0.3">
      <c r="G13" s="26" t="str">
        <f>"Caractères utilisés : "&amp;LEN(B11)&amp;"/1000"</f>
        <v>Caractères utilisés : 0/1000</v>
      </c>
    </row>
    <row r="14" spans="2:12" ht="17.25" thickBot="1" x14ac:dyDescent="0.35">
      <c r="B14" s="13" t="s">
        <v>89</v>
      </c>
    </row>
    <row r="15" spans="2:12" ht="4.9000000000000004" customHeight="1" x14ac:dyDescent="0.3">
      <c r="B15" s="20"/>
      <c r="C15" s="21"/>
      <c r="D15" s="21"/>
      <c r="E15" s="21"/>
      <c r="F15" s="21"/>
      <c r="G15" s="22"/>
    </row>
    <row r="16" spans="2:12" ht="125.25" customHeight="1" x14ac:dyDescent="0.3">
      <c r="B16" s="95"/>
      <c r="C16" s="96"/>
      <c r="D16" s="96"/>
      <c r="E16" s="96"/>
      <c r="F16" s="96"/>
      <c r="G16" s="97"/>
    </row>
    <row r="17" spans="2:7" ht="4.9000000000000004" customHeight="1" thickBot="1" x14ac:dyDescent="0.35">
      <c r="B17" s="23"/>
      <c r="C17" s="24"/>
      <c r="D17" s="24"/>
      <c r="E17" s="24"/>
      <c r="F17" s="24"/>
      <c r="G17" s="25"/>
    </row>
    <row r="18" spans="2:7" x14ac:dyDescent="0.3">
      <c r="G18" s="26" t="str">
        <f>"Caractères utilisés : "&amp;LEN(B16)&amp;"/1000"</f>
        <v>Caractères utilisés : 0/1000</v>
      </c>
    </row>
  </sheetData>
  <sheetProtection algorithmName="SHA-512" hashValue="gOzvjqy3ZEYfR64ja7cP1h7Il1thkToYG1N3gXxx2l7TdlIDNjK3CxxZw/qkt/T0H4WZG1Nnq0dbKTvBSo3yJA==" saltValue="TSOauhkANYnW7kUAcN4KIg==" spinCount="100000" sheet="1" objects="1" scenarios="1" formatColumns="0" formatRows="0" selectLockedCells="1"/>
  <mergeCells count="4">
    <mergeCell ref="B16:G16"/>
    <mergeCell ref="B2:G2"/>
    <mergeCell ref="B6:G6"/>
    <mergeCell ref="B11:G11"/>
  </mergeCells>
  <conditionalFormatting sqref="B6:G6 B11:G11">
    <cfRule type="containsBlanks" dxfId="12" priority="2">
      <formula>LEN(TRIM(B6))=0</formula>
    </cfRule>
  </conditionalFormatting>
  <conditionalFormatting sqref="B16:G16">
    <cfRule type="containsBlanks" dxfId="11" priority="1">
      <formula>LEN(TRIM(B16))=0</formula>
    </cfRule>
  </conditionalFormatting>
  <dataValidations count="1">
    <dataValidation type="textLength" allowBlank="1" showInputMessage="1" showErrorMessage="1" errorTitle="Description trop longue" error="Merci de respecter la limite des 1000 caractères." prompt="Longueur du texte restreinte à 1000 caractères" sqref="B6:G6 B11:G11 B16:G16" xr:uid="{00000000-0002-0000-0200-000000000000}">
      <formula1>0</formula1>
      <formula2>1000</formula2>
    </dataValidation>
  </dataValidations>
  <printOptions horizontalCentered="1" verticalCentered="1"/>
  <pageMargins left="0.70866141732283472" right="0.70866141732283472" top="0.74803149606299213" bottom="0.74803149606299213" header="0.31496062992125984" footer="0.31496062992125984"/>
  <pageSetup paperSize="9" scale="77"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euil4">
    <tabColor rgb="FFC00000"/>
    <pageSetUpPr fitToPage="1"/>
  </sheetPr>
  <dimension ref="B2:L13"/>
  <sheetViews>
    <sheetView showGridLines="0" view="pageBreakPreview" zoomScaleNormal="100" zoomScaleSheetLayoutView="100" workbookViewId="0">
      <selection activeCell="B11" sqref="B11:G11"/>
    </sheetView>
  </sheetViews>
  <sheetFormatPr baseColWidth="10" defaultColWidth="11.5703125" defaultRowHeight="16.5" x14ac:dyDescent="0.3"/>
  <cols>
    <col min="1" max="1" width="2.7109375" style="1" customWidth="1"/>
    <col min="2" max="2" width="18.28515625" style="1" customWidth="1"/>
    <col min="3" max="7" width="17.7109375" style="1" customWidth="1"/>
    <col min="8" max="8" width="2.7109375" style="1" customWidth="1"/>
    <col min="9" max="16384" width="11.5703125" style="1"/>
  </cols>
  <sheetData>
    <row r="2" spans="2:12" ht="18.75" x14ac:dyDescent="0.3">
      <c r="B2" s="98" t="s">
        <v>90</v>
      </c>
      <c r="C2" s="98"/>
      <c r="D2" s="98"/>
      <c r="E2" s="98"/>
      <c r="F2" s="98"/>
      <c r="G2" s="98"/>
    </row>
    <row r="4" spans="2:12" ht="17.25" thickBot="1" x14ac:dyDescent="0.35">
      <c r="B4" s="19" t="s">
        <v>92</v>
      </c>
    </row>
    <row r="5" spans="2:12" ht="4.9000000000000004" customHeight="1" x14ac:dyDescent="0.3">
      <c r="B5" s="20"/>
      <c r="C5" s="21"/>
      <c r="D5" s="21"/>
      <c r="E5" s="21"/>
      <c r="F5" s="21"/>
      <c r="G5" s="22"/>
    </row>
    <row r="6" spans="2:12" ht="150" customHeight="1" x14ac:dyDescent="0.3">
      <c r="B6" s="99"/>
      <c r="C6" s="96"/>
      <c r="D6" s="96"/>
      <c r="E6" s="96"/>
      <c r="F6" s="96"/>
      <c r="G6" s="97"/>
    </row>
    <row r="7" spans="2:12" ht="4.5" customHeight="1" thickBot="1" x14ac:dyDescent="0.35">
      <c r="B7" s="23"/>
      <c r="C7" s="24"/>
      <c r="D7" s="24"/>
      <c r="E7" s="24"/>
      <c r="F7" s="24"/>
      <c r="G7" s="25"/>
    </row>
    <row r="8" spans="2:12" x14ac:dyDescent="0.3">
      <c r="G8" s="26" t="str">
        <f>"Caractères utilisés : "&amp;LEN(B6)&amp;"/1000"</f>
        <v>Caractères utilisés : 0/1000</v>
      </c>
    </row>
    <row r="9" spans="2:12" ht="17.25" thickBot="1" x14ac:dyDescent="0.35">
      <c r="B9" s="13" t="s">
        <v>91</v>
      </c>
    </row>
    <row r="10" spans="2:12" ht="4.5" customHeight="1" x14ac:dyDescent="0.3">
      <c r="B10" s="20"/>
      <c r="C10" s="21"/>
      <c r="D10" s="21"/>
      <c r="E10" s="21"/>
      <c r="F10" s="21"/>
      <c r="G10" s="22"/>
    </row>
    <row r="11" spans="2:12" ht="168.75" customHeight="1" x14ac:dyDescent="0.3">
      <c r="B11" s="95"/>
      <c r="C11" s="96"/>
      <c r="D11" s="96"/>
      <c r="E11" s="96"/>
      <c r="F11" s="96"/>
      <c r="G11" s="97"/>
      <c r="L11" s="1" t="s">
        <v>75</v>
      </c>
    </row>
    <row r="12" spans="2:12" ht="4.5" customHeight="1" thickBot="1" x14ac:dyDescent="0.35">
      <c r="B12" s="23"/>
      <c r="C12" s="24"/>
      <c r="D12" s="24"/>
      <c r="E12" s="24"/>
      <c r="F12" s="24"/>
      <c r="G12" s="25"/>
    </row>
    <row r="13" spans="2:12" x14ac:dyDescent="0.3">
      <c r="G13" s="26" t="str">
        <f>"Caractères utilisés : "&amp;LEN(B11)&amp;"/1000"</f>
        <v>Caractères utilisés : 0/1000</v>
      </c>
    </row>
  </sheetData>
  <sheetProtection algorithmName="SHA-512" hashValue="Rmgl2nsZd1ZaAnVrO5q4mXa5f/tqErES7SKU5oofGnFF7/qU602RyuVbXa4jHhvVPNgT8m+RQSLNifz5I3YeLA==" saltValue="k88Cfanl5wS3v5puj3BNvg==" spinCount="100000" sheet="1" objects="1" scenarios="1" formatColumns="0" formatRows="0" selectLockedCells="1"/>
  <mergeCells count="3">
    <mergeCell ref="B2:G2"/>
    <mergeCell ref="B6:G6"/>
    <mergeCell ref="B11:G11"/>
  </mergeCells>
  <conditionalFormatting sqref="B6:G6 B11:G11">
    <cfRule type="containsBlanks" dxfId="10" priority="2">
      <formula>LEN(TRIM(B6))=0</formula>
    </cfRule>
  </conditionalFormatting>
  <dataValidations count="1">
    <dataValidation type="textLength" allowBlank="1" showInputMessage="1" showErrorMessage="1" errorTitle="Description trop longue" error="Merci de respecter la limite des 1000 caractères." prompt="Longueur du texte restreinte à 1000 caractères" sqref="B6:G6 B11:G11" xr:uid="{00000000-0002-0000-0300-000000000000}">
      <formula1>0</formula1>
      <formula2>1000</formula2>
    </dataValidation>
  </dataValidations>
  <printOptions horizontalCentered="1" verticalCentered="1"/>
  <pageMargins left="0.70866141732283472" right="0.70866141732283472" top="0.74803149606299213" bottom="0.74803149606299213" header="0.31496062992125984" footer="0.31496062992125984"/>
  <pageSetup paperSize="9" scale="77"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Feuil6">
    <tabColor theme="6" tint="-0.499984740745262"/>
    <pageSetUpPr fitToPage="1"/>
  </sheetPr>
  <dimension ref="B2:H19"/>
  <sheetViews>
    <sheetView showGridLines="0" view="pageBreakPreview" zoomScaleNormal="100" zoomScaleSheetLayoutView="100" workbookViewId="0">
      <selection activeCell="D7" sqref="D7:E7"/>
    </sheetView>
  </sheetViews>
  <sheetFormatPr baseColWidth="10" defaultColWidth="11.5703125" defaultRowHeight="16.5" x14ac:dyDescent="0.3"/>
  <cols>
    <col min="1" max="1" width="2.7109375" style="1" customWidth="1"/>
    <col min="2" max="2" width="52.42578125" style="1" customWidth="1"/>
    <col min="3" max="4" width="13.28515625" style="1" customWidth="1"/>
    <col min="5" max="5" width="16.42578125" style="1" customWidth="1"/>
    <col min="6" max="6" width="10.7109375" style="1" customWidth="1"/>
    <col min="7" max="7" width="14.42578125" style="1" customWidth="1"/>
    <col min="8" max="8" width="10.7109375" style="1" customWidth="1"/>
    <col min="9" max="9" width="2.7109375" style="1" customWidth="1"/>
    <col min="10" max="16384" width="11.5703125" style="1"/>
  </cols>
  <sheetData>
    <row r="2" spans="2:8" ht="24" customHeight="1" x14ac:dyDescent="0.3">
      <c r="B2" s="100" t="s">
        <v>70</v>
      </c>
      <c r="C2" s="100"/>
      <c r="D2" s="100"/>
      <c r="E2" s="100"/>
      <c r="F2" s="71"/>
      <c r="G2" s="71"/>
      <c r="H2" s="71"/>
    </row>
    <row r="3" spans="2:8" ht="26.25" customHeight="1" thickBot="1" x14ac:dyDescent="0.35">
      <c r="B3" s="33"/>
      <c r="C3" s="33"/>
      <c r="D3" s="33"/>
      <c r="E3" s="33"/>
      <c r="F3" s="33"/>
      <c r="G3" s="33"/>
      <c r="H3" s="33"/>
    </row>
    <row r="4" spans="2:8" ht="50.25" customHeight="1" thickBot="1" x14ac:dyDescent="0.35">
      <c r="B4" s="106" t="s">
        <v>103</v>
      </c>
      <c r="C4" s="107"/>
      <c r="D4" s="102"/>
      <c r="E4" s="103"/>
      <c r="F4" s="44"/>
      <c r="G4" s="70"/>
      <c r="H4" s="44"/>
    </row>
    <row r="5" spans="2:8" ht="17.25" thickBot="1" x14ac:dyDescent="0.35">
      <c r="B5" s="19"/>
      <c r="F5" s="6"/>
      <c r="H5" s="6"/>
    </row>
    <row r="6" spans="2:8" ht="17.25" thickBot="1" x14ac:dyDescent="0.35">
      <c r="B6" s="108" t="s">
        <v>104</v>
      </c>
      <c r="C6" s="109"/>
      <c r="D6" s="102"/>
      <c r="E6" s="103"/>
      <c r="F6" s="6"/>
      <c r="H6" s="6"/>
    </row>
    <row r="7" spans="2:8" ht="17.25" thickBot="1" x14ac:dyDescent="0.35">
      <c r="B7" s="108" t="s">
        <v>105</v>
      </c>
      <c r="C7" s="109"/>
      <c r="D7" s="102"/>
      <c r="E7" s="103"/>
      <c r="F7" s="6"/>
      <c r="H7" s="6"/>
    </row>
    <row r="8" spans="2:8" ht="17.25" thickBot="1" x14ac:dyDescent="0.35">
      <c r="B8" s="108" t="s">
        <v>106</v>
      </c>
      <c r="C8" s="109"/>
      <c r="D8" s="102"/>
      <c r="E8" s="103"/>
      <c r="F8" s="6"/>
      <c r="H8" s="6"/>
    </row>
    <row r="9" spans="2:8" x14ac:dyDescent="0.3">
      <c r="B9" s="19"/>
      <c r="F9" s="6"/>
      <c r="H9" s="6"/>
    </row>
    <row r="10" spans="2:8" ht="11.65" customHeight="1" x14ac:dyDescent="0.3">
      <c r="F10" s="44"/>
      <c r="G10" s="70"/>
      <c r="H10" s="44"/>
    </row>
    <row r="11" spans="2:8" ht="1.1499999999999999" customHeight="1" thickBot="1" x14ac:dyDescent="0.35">
      <c r="B11" s="19"/>
      <c r="F11" s="6"/>
      <c r="H11" s="6"/>
    </row>
    <row r="12" spans="2:8" ht="60" customHeight="1" thickBot="1" x14ac:dyDescent="0.35">
      <c r="B12" s="106" t="s">
        <v>107</v>
      </c>
      <c r="C12" s="107"/>
      <c r="D12" s="104"/>
      <c r="E12" s="105"/>
      <c r="F12" s="51"/>
      <c r="G12" s="50"/>
      <c r="H12" s="51"/>
    </row>
    <row r="13" spans="2:8" ht="99" customHeight="1" x14ac:dyDescent="0.3">
      <c r="B13" s="89" t="s">
        <v>101</v>
      </c>
      <c r="F13" s="6"/>
      <c r="H13" s="6"/>
    </row>
    <row r="14" spans="2:8" ht="9" customHeight="1" x14ac:dyDescent="0.3">
      <c r="B14" s="19"/>
      <c r="C14" s="64"/>
      <c r="D14" s="64"/>
      <c r="E14" s="64"/>
      <c r="F14" s="65"/>
      <c r="G14" s="64"/>
      <c r="H14" s="65"/>
    </row>
    <row r="15" spans="2:8" ht="49.15" customHeight="1" x14ac:dyDescent="0.3">
      <c r="B15" s="101" t="s">
        <v>100</v>
      </c>
      <c r="C15" s="101"/>
      <c r="D15" s="101"/>
      <c r="E15" s="101"/>
      <c r="F15" s="65"/>
      <c r="G15" s="64"/>
      <c r="H15" s="64"/>
    </row>
    <row r="19" spans="7:7" ht="4.9000000000000004" customHeight="1" x14ac:dyDescent="0.3">
      <c r="G19" s="26"/>
    </row>
  </sheetData>
  <sheetProtection algorithmName="SHA-512" hashValue="6eOug8U9I4FYKMlzhAx3BmLWi65veLmRELO91BR48+S9OHY73TqxuMz9yPtwhDdT81DzTNlEjX0syloHpqX/hw==" saltValue="LDduEDeADpbTDi4kAnvI/g==" spinCount="100000" sheet="1" objects="1" scenarios="1" formatColumns="0" formatRows="0" selectLockedCells="1"/>
  <mergeCells count="12">
    <mergeCell ref="B2:E2"/>
    <mergeCell ref="B15:E15"/>
    <mergeCell ref="D4:E4"/>
    <mergeCell ref="D12:E12"/>
    <mergeCell ref="B4:C4"/>
    <mergeCell ref="B12:C12"/>
    <mergeCell ref="D6:E6"/>
    <mergeCell ref="D7:E7"/>
    <mergeCell ref="D8:E8"/>
    <mergeCell ref="B6:C6"/>
    <mergeCell ref="B7:C7"/>
    <mergeCell ref="B8:C8"/>
  </mergeCells>
  <conditionalFormatting sqref="D4">
    <cfRule type="containsBlanks" dxfId="9" priority="4">
      <formula>LEN(TRIM(D4))=0</formula>
    </cfRule>
  </conditionalFormatting>
  <conditionalFormatting sqref="D12">
    <cfRule type="containsBlanks" dxfId="8" priority="3">
      <formula>LEN(TRIM(D12))=0</formula>
    </cfRule>
  </conditionalFormatting>
  <conditionalFormatting sqref="D6:D8">
    <cfRule type="containsBlanks" dxfId="7" priority="1">
      <formula>LEN(TRIM(D6))=0</formula>
    </cfRule>
  </conditionalFormatting>
  <printOptions horizontalCentered="1" verticalCentered="1"/>
  <pageMargins left="0.70866141732283472" right="0.70866141732283472" top="0.74803149606299213" bottom="0.74803149606299213" header="0.31496062992125984" footer="0.31496062992125984"/>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Feuil7">
    <tabColor theme="6" tint="-0.499984740745262"/>
    <pageSetUpPr fitToPage="1"/>
  </sheetPr>
  <dimension ref="B2:E55"/>
  <sheetViews>
    <sheetView showGridLines="0" view="pageBreakPreview" zoomScaleNormal="100" zoomScaleSheetLayoutView="100" workbookViewId="0">
      <selection activeCell="B9" sqref="B9"/>
    </sheetView>
  </sheetViews>
  <sheetFormatPr baseColWidth="10" defaultColWidth="11.5703125" defaultRowHeight="16.5" x14ac:dyDescent="0.3"/>
  <cols>
    <col min="1" max="1" width="2.7109375" style="1" customWidth="1"/>
    <col min="2" max="2" width="52.42578125" style="1" customWidth="1"/>
    <col min="3" max="3" width="10.7109375" style="1" customWidth="1"/>
    <col min="4" max="4" width="17.5703125" style="1" customWidth="1"/>
    <col min="5" max="5" width="10.7109375" style="1" customWidth="1"/>
    <col min="6" max="6" width="2.7109375" style="1" customWidth="1"/>
    <col min="7" max="16384" width="11.5703125" style="1"/>
  </cols>
  <sheetData>
    <row r="2" spans="2:5" ht="18.75" x14ac:dyDescent="0.3">
      <c r="B2" s="98" t="s">
        <v>50</v>
      </c>
      <c r="C2" s="98"/>
      <c r="D2" s="98"/>
      <c r="E2" s="98"/>
    </row>
    <row r="3" spans="2:5" ht="18.75" x14ac:dyDescent="0.3">
      <c r="B3" s="33"/>
      <c r="C3" s="33"/>
      <c r="D3" s="33"/>
      <c r="E3" s="33"/>
    </row>
    <row r="4" spans="2:5" ht="19.899999999999999" customHeight="1" x14ac:dyDescent="0.3">
      <c r="C4" s="88"/>
      <c r="D4" s="110" t="s">
        <v>102</v>
      </c>
      <c r="E4" s="40"/>
    </row>
    <row r="5" spans="2:5" ht="20.65" customHeight="1" x14ac:dyDescent="0.3">
      <c r="C5" s="41"/>
      <c r="D5" s="111"/>
      <c r="E5" s="41"/>
    </row>
    <row r="6" spans="2:5" ht="17.25" thickBot="1" x14ac:dyDescent="0.35">
      <c r="B6" s="42" t="s">
        <v>51</v>
      </c>
      <c r="C6" s="44"/>
      <c r="D6" s="43"/>
      <c r="E6" s="44"/>
    </row>
    <row r="7" spans="2:5" x14ac:dyDescent="0.3">
      <c r="B7" s="37" t="s">
        <v>35</v>
      </c>
      <c r="C7" s="45"/>
      <c r="D7" s="14"/>
      <c r="E7" s="46"/>
    </row>
    <row r="8" spans="2:5" x14ac:dyDescent="0.3">
      <c r="B8" s="38" t="s">
        <v>35</v>
      </c>
      <c r="C8" s="45"/>
      <c r="D8" s="15"/>
      <c r="E8" s="46"/>
    </row>
    <row r="9" spans="2:5" x14ac:dyDescent="0.3">
      <c r="B9" s="38" t="s">
        <v>35</v>
      </c>
      <c r="C9" s="45"/>
      <c r="D9" s="15"/>
      <c r="E9" s="46"/>
    </row>
    <row r="10" spans="2:5" x14ac:dyDescent="0.3">
      <c r="B10" s="38" t="s">
        <v>35</v>
      </c>
      <c r="C10" s="45"/>
      <c r="D10" s="15"/>
      <c r="E10" s="46"/>
    </row>
    <row r="11" spans="2:5" x14ac:dyDescent="0.3">
      <c r="B11" s="38" t="s">
        <v>35</v>
      </c>
      <c r="C11" s="45"/>
      <c r="D11" s="15"/>
      <c r="E11" s="46"/>
    </row>
    <row r="12" spans="2:5" x14ac:dyDescent="0.3">
      <c r="B12" s="38" t="s">
        <v>35</v>
      </c>
      <c r="C12" s="45"/>
      <c r="D12" s="36"/>
      <c r="E12" s="46"/>
    </row>
    <row r="13" spans="2:5" ht="17.25" thickBot="1" x14ac:dyDescent="0.35">
      <c r="B13" s="39" t="s">
        <v>35</v>
      </c>
      <c r="C13" s="45"/>
      <c r="D13" s="16"/>
      <c r="E13" s="46"/>
    </row>
    <row r="14" spans="2:5" ht="17.25" thickBot="1" x14ac:dyDescent="0.35">
      <c r="B14" s="19" t="s">
        <v>43</v>
      </c>
      <c r="C14" s="87"/>
      <c r="D14" s="47">
        <f>SUM(D7:D13)</f>
        <v>0</v>
      </c>
      <c r="E14" s="48"/>
    </row>
    <row r="15" spans="2:5" x14ac:dyDescent="0.3">
      <c r="B15" s="19"/>
      <c r="C15" s="6"/>
      <c r="D15" s="21"/>
      <c r="E15" s="6"/>
    </row>
    <row r="16" spans="2:5" ht="4.9000000000000004" customHeight="1" x14ac:dyDescent="0.3">
      <c r="B16" s="49"/>
      <c r="C16" s="51"/>
      <c r="D16" s="50"/>
      <c r="E16" s="51"/>
    </row>
    <row r="17" spans="2:5" ht="17.25" thickBot="1" x14ac:dyDescent="0.35">
      <c r="B17" s="52" t="s">
        <v>34</v>
      </c>
      <c r="C17" s="51"/>
      <c r="D17" s="53"/>
      <c r="E17" s="51"/>
    </row>
    <row r="18" spans="2:5" x14ac:dyDescent="0.3">
      <c r="B18" s="54" t="s">
        <v>36</v>
      </c>
      <c r="C18" s="56"/>
      <c r="D18" s="55">
        <f>SUM(D19:D21)</f>
        <v>0</v>
      </c>
      <c r="E18" s="56"/>
    </row>
    <row r="19" spans="2:5" x14ac:dyDescent="0.3">
      <c r="B19" s="57" t="s">
        <v>53</v>
      </c>
      <c r="C19" s="46"/>
      <c r="D19" s="17"/>
      <c r="E19" s="46"/>
    </row>
    <row r="20" spans="2:5" x14ac:dyDescent="0.3">
      <c r="B20" s="57" t="s">
        <v>54</v>
      </c>
      <c r="C20" s="46"/>
      <c r="D20" s="17"/>
      <c r="E20" s="46"/>
    </row>
    <row r="21" spans="2:5" x14ac:dyDescent="0.3">
      <c r="B21" s="57" t="s">
        <v>55</v>
      </c>
      <c r="C21" s="46"/>
      <c r="D21" s="17"/>
      <c r="E21" s="46"/>
    </row>
    <row r="22" spans="2:5" x14ac:dyDescent="0.3">
      <c r="B22" s="58" t="s">
        <v>38</v>
      </c>
      <c r="C22" s="56"/>
      <c r="D22" s="59">
        <f t="shared" ref="D22" si="0">SUM(D23:D25)</f>
        <v>0</v>
      </c>
      <c r="E22" s="56"/>
    </row>
    <row r="23" spans="2:5" x14ac:dyDescent="0.3">
      <c r="B23" s="57" t="s">
        <v>39</v>
      </c>
      <c r="C23" s="46"/>
      <c r="D23" s="17"/>
      <c r="E23" s="46"/>
    </row>
    <row r="24" spans="2:5" x14ac:dyDescent="0.3">
      <c r="B24" s="57" t="s">
        <v>60</v>
      </c>
      <c r="C24" s="46"/>
      <c r="D24" s="17"/>
      <c r="E24" s="46"/>
    </row>
    <row r="25" spans="2:5" x14ac:dyDescent="0.3">
      <c r="B25" s="60" t="s">
        <v>61</v>
      </c>
      <c r="C25" s="46"/>
      <c r="D25" s="18"/>
      <c r="E25" s="46"/>
    </row>
    <row r="26" spans="2:5" x14ac:dyDescent="0.3">
      <c r="B26" s="58" t="s">
        <v>37</v>
      </c>
      <c r="C26" s="56"/>
      <c r="D26" s="59">
        <f>SUM(D27:D27)</f>
        <v>0</v>
      </c>
      <c r="E26" s="56"/>
    </row>
    <row r="27" spans="2:5" x14ac:dyDescent="0.3">
      <c r="B27" s="57" t="s">
        <v>62</v>
      </c>
      <c r="C27" s="46"/>
      <c r="D27" s="17"/>
      <c r="E27" s="46"/>
    </row>
    <row r="28" spans="2:5" x14ac:dyDescent="0.3">
      <c r="B28" s="58" t="s">
        <v>52</v>
      </c>
      <c r="C28" s="56"/>
      <c r="D28" s="59">
        <f>SUM(D29:D30)</f>
        <v>0</v>
      </c>
      <c r="E28" s="56"/>
    </row>
    <row r="29" spans="2:5" x14ac:dyDescent="0.3">
      <c r="B29" s="57" t="s">
        <v>40</v>
      </c>
      <c r="C29" s="46"/>
      <c r="D29" s="17"/>
      <c r="E29" s="46"/>
    </row>
    <row r="30" spans="2:5" x14ac:dyDescent="0.3">
      <c r="B30" s="57" t="s">
        <v>41</v>
      </c>
      <c r="C30" s="46"/>
      <c r="D30" s="17"/>
      <c r="E30" s="46"/>
    </row>
    <row r="31" spans="2:5" x14ac:dyDescent="0.3">
      <c r="B31" s="58" t="s">
        <v>56</v>
      </c>
      <c r="C31" s="56"/>
      <c r="D31" s="59">
        <f>SUM(D32:D35)</f>
        <v>0</v>
      </c>
      <c r="E31" s="56"/>
    </row>
    <row r="32" spans="2:5" x14ac:dyDescent="0.3">
      <c r="B32" s="57" t="s">
        <v>63</v>
      </c>
      <c r="C32" s="46"/>
      <c r="D32" s="17"/>
      <c r="E32" s="46"/>
    </row>
    <row r="33" spans="2:5" x14ac:dyDescent="0.3">
      <c r="B33" s="57" t="s">
        <v>57</v>
      </c>
      <c r="C33" s="46"/>
      <c r="D33" s="17"/>
      <c r="E33" s="46"/>
    </row>
    <row r="34" spans="2:5" x14ac:dyDescent="0.3">
      <c r="B34" s="57" t="s">
        <v>98</v>
      </c>
      <c r="C34" s="46"/>
      <c r="D34" s="17"/>
      <c r="E34" s="46"/>
    </row>
    <row r="35" spans="2:5" x14ac:dyDescent="0.3">
      <c r="B35" s="57" t="s">
        <v>99</v>
      </c>
      <c r="C35" s="46"/>
      <c r="D35" s="17"/>
      <c r="E35" s="46"/>
    </row>
    <row r="36" spans="2:5" x14ac:dyDescent="0.3">
      <c r="B36" s="58" t="s">
        <v>59</v>
      </c>
      <c r="C36" s="56"/>
      <c r="D36" s="59">
        <f>SUM(D37:D41)</f>
        <v>0</v>
      </c>
      <c r="E36" s="56"/>
    </row>
    <row r="37" spans="2:5" x14ac:dyDescent="0.3">
      <c r="B37" s="57" t="s">
        <v>58</v>
      </c>
      <c r="C37" s="46"/>
      <c r="D37" s="17"/>
      <c r="E37" s="46"/>
    </row>
    <row r="38" spans="2:5" x14ac:dyDescent="0.3">
      <c r="B38" s="57" t="s">
        <v>65</v>
      </c>
      <c r="C38" s="46"/>
      <c r="D38" s="17"/>
      <c r="E38" s="46"/>
    </row>
    <row r="39" spans="2:5" x14ac:dyDescent="0.3">
      <c r="B39" s="57" t="s">
        <v>66</v>
      </c>
      <c r="C39" s="46"/>
      <c r="D39" s="17"/>
      <c r="E39" s="46"/>
    </row>
    <row r="40" spans="2:5" x14ac:dyDescent="0.3">
      <c r="B40" s="57" t="s">
        <v>71</v>
      </c>
      <c r="C40" s="46"/>
      <c r="D40" s="17"/>
      <c r="E40" s="46"/>
    </row>
    <row r="41" spans="2:5" x14ac:dyDescent="0.3">
      <c r="B41" s="57" t="s">
        <v>64</v>
      </c>
      <c r="C41" s="46"/>
      <c r="D41" s="17"/>
      <c r="E41" s="46"/>
    </row>
    <row r="42" spans="2:5" ht="17.25" thickBot="1" x14ac:dyDescent="0.35">
      <c r="B42" s="19" t="s">
        <v>42</v>
      </c>
      <c r="C42" s="87"/>
      <c r="D42" s="61">
        <f>D36+D31+D28+D26+D22+D18</f>
        <v>0</v>
      </c>
      <c r="E42" s="48"/>
    </row>
    <row r="43" spans="2:5" ht="17.25" thickBot="1" x14ac:dyDescent="0.35">
      <c r="C43" s="6"/>
      <c r="D43" s="21"/>
      <c r="E43" s="6"/>
    </row>
    <row r="44" spans="2:5" ht="17.25" thickBot="1" x14ac:dyDescent="0.35">
      <c r="B44" s="19" t="s">
        <v>45</v>
      </c>
      <c r="C44" s="78"/>
      <c r="D44" s="62">
        <f>D14-D42</f>
        <v>0</v>
      </c>
      <c r="E44" s="63"/>
    </row>
    <row r="45" spans="2:5" x14ac:dyDescent="0.3">
      <c r="B45" s="19"/>
      <c r="C45" s="65"/>
      <c r="D45" s="64"/>
      <c r="E45" s="65"/>
    </row>
    <row r="46" spans="2:5" ht="17.25" thickBot="1" x14ac:dyDescent="0.35">
      <c r="B46" s="19" t="s">
        <v>44</v>
      </c>
    </row>
    <row r="47" spans="2:5" ht="4.9000000000000004" customHeight="1" x14ac:dyDescent="0.3">
      <c r="B47" s="20"/>
      <c r="C47" s="21"/>
      <c r="D47" s="21"/>
      <c r="E47" s="22"/>
    </row>
    <row r="48" spans="2:5" x14ac:dyDescent="0.3">
      <c r="B48" s="27" t="s">
        <v>68</v>
      </c>
      <c r="C48" s="112"/>
      <c r="D48" s="113"/>
      <c r="E48" s="29"/>
    </row>
    <row r="49" spans="2:5" s="6" customFormat="1" ht="12" customHeight="1" x14ac:dyDescent="0.3">
      <c r="B49" s="66"/>
      <c r="C49" s="67"/>
      <c r="D49" s="67"/>
      <c r="E49" s="68"/>
    </row>
    <row r="50" spans="2:5" x14ac:dyDescent="0.3">
      <c r="B50" s="27" t="s">
        <v>69</v>
      </c>
      <c r="C50" s="114"/>
      <c r="D50" s="115"/>
      <c r="E50" s="31"/>
    </row>
    <row r="51" spans="2:5" ht="17.25" customHeight="1" thickBot="1" x14ac:dyDescent="0.35">
      <c r="B51" s="23"/>
      <c r="C51" s="24"/>
      <c r="D51" s="24"/>
      <c r="E51" s="25"/>
    </row>
    <row r="52" spans="2:5" x14ac:dyDescent="0.3">
      <c r="B52" s="69" t="s">
        <v>67</v>
      </c>
    </row>
    <row r="55" spans="2:5" ht="4.9000000000000004" customHeight="1" x14ac:dyDescent="0.3">
      <c r="D55" s="26"/>
    </row>
  </sheetData>
  <sheetProtection algorithmName="SHA-512" hashValue="+fGOxgsORrFRrC5jFod3lDxjylAHOOz6lOAY2skH+AGYdYja+qKzttVJvMMbqE4RpTFZ2pkzjyj1aVfMzUesxw==" saltValue="e/SPhhUH9b65JmG2+X1hEA==" spinCount="100000" sheet="1" formatColumns="0" formatRows="0" selectLockedCells="1"/>
  <mergeCells count="4">
    <mergeCell ref="B2:E2"/>
    <mergeCell ref="D4:D5"/>
    <mergeCell ref="C48:D48"/>
    <mergeCell ref="C50:D50"/>
  </mergeCells>
  <conditionalFormatting sqref="B7:B13 D7:D13 D19:D21 D23:D25 D29:D30 D37:D41">
    <cfRule type="containsBlanks" dxfId="6" priority="8">
      <formula>LEN(TRIM(B7))=0</formula>
    </cfRule>
  </conditionalFormatting>
  <conditionalFormatting sqref="C48">
    <cfRule type="containsBlanks" dxfId="5" priority="2">
      <formula>LEN(TRIM(C48))=0</formula>
    </cfRule>
  </conditionalFormatting>
  <conditionalFormatting sqref="C50">
    <cfRule type="containsBlanks" dxfId="4" priority="1">
      <formula>LEN(TRIM(C50))=0</formula>
    </cfRule>
  </conditionalFormatting>
  <conditionalFormatting sqref="D27">
    <cfRule type="containsBlanks" dxfId="3" priority="5">
      <formula>LEN(TRIM(D27))=0</formula>
    </cfRule>
  </conditionalFormatting>
  <conditionalFormatting sqref="D32:D35">
    <cfRule type="containsBlanks" dxfId="2" priority="6">
      <formula>LEN(TRIM(D32))=0</formula>
    </cfRule>
  </conditionalFormatting>
  <dataValidations count="2">
    <dataValidation allowBlank="1" errorTitle="Description trop longue" error="Merci de respecter la limite des 500 caractères." prompt="Longueur du texte restreinte à 500 caractères" sqref="B48 B50 E48" xr:uid="{00000000-0002-0000-0500-000000000000}"/>
    <dataValidation type="textLength" allowBlank="1" showInputMessage="1" showErrorMessage="1" errorTitle="Description trop longue" error="Merci de respecter la limite des 200 caractères." prompt="Longueur du texte restreinte à 200 caractères" sqref="B49" xr:uid="{00000000-0002-0000-0500-000001000000}">
      <formula1>0</formula1>
      <formula2>200</formula2>
    </dataValidation>
  </dataValidations>
  <printOptions horizontalCentered="1" verticalCentered="1"/>
  <pageMargins left="0.70866141732283472" right="0.70866141732283472" top="0.74803149606299213" bottom="0.74803149606299213" header="0.31496062992125984" footer="0.31496062992125984"/>
  <pageSetup paperSize="9" scale="5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Feuil8">
    <tabColor theme="9" tint="-0.249977111117893"/>
    <pageSetUpPr fitToPage="1"/>
  </sheetPr>
  <dimension ref="B2:E42"/>
  <sheetViews>
    <sheetView showGridLines="0" view="pageBreakPreview" zoomScaleNormal="100" zoomScaleSheetLayoutView="100" workbookViewId="0">
      <selection activeCell="B7" sqref="B7"/>
    </sheetView>
  </sheetViews>
  <sheetFormatPr baseColWidth="10" defaultColWidth="11.5703125" defaultRowHeight="16.5" x14ac:dyDescent="0.3"/>
  <cols>
    <col min="1" max="1" width="2.7109375" style="1" customWidth="1"/>
    <col min="2" max="2" width="53.5703125" style="1" customWidth="1"/>
    <col min="3" max="3" width="23.5703125" style="1" customWidth="1"/>
    <col min="4" max="4" width="20.28515625" style="1" customWidth="1"/>
    <col min="5" max="5" width="10.7109375" style="1" customWidth="1"/>
    <col min="6" max="6" width="2.7109375" style="1" customWidth="1"/>
    <col min="7" max="16384" width="11.5703125" style="1"/>
  </cols>
  <sheetData>
    <row r="2" spans="2:5" ht="18.75" x14ac:dyDescent="0.3">
      <c r="B2" s="98" t="s">
        <v>97</v>
      </c>
      <c r="C2" s="98"/>
      <c r="D2" s="98"/>
      <c r="E2" s="98"/>
    </row>
    <row r="3" spans="2:5" x14ac:dyDescent="0.3">
      <c r="B3" s="19"/>
      <c r="E3" s="6"/>
    </row>
    <row r="4" spans="2:5" ht="4.9000000000000004" customHeight="1" thickBot="1" x14ac:dyDescent="0.35">
      <c r="B4" s="49"/>
      <c r="C4" s="50"/>
      <c r="D4" s="50"/>
      <c r="E4" s="51"/>
    </row>
    <row r="5" spans="2:5" ht="30.75" customHeight="1" thickBot="1" x14ac:dyDescent="0.35">
      <c r="B5" s="74" t="s">
        <v>72</v>
      </c>
      <c r="C5" s="75" t="s">
        <v>74</v>
      </c>
      <c r="D5" s="77" t="s">
        <v>76</v>
      </c>
      <c r="E5" s="51"/>
    </row>
    <row r="6" spans="2:5" ht="17.25" thickBot="1" x14ac:dyDescent="0.35">
      <c r="B6" s="76" t="s">
        <v>73</v>
      </c>
      <c r="C6" s="83">
        <f>SUM(C7:C34)</f>
        <v>0</v>
      </c>
      <c r="D6" s="82"/>
      <c r="E6" s="72"/>
    </row>
    <row r="7" spans="2:5" x14ac:dyDescent="0.3">
      <c r="B7" s="73" t="s">
        <v>35</v>
      </c>
      <c r="C7" s="17"/>
      <c r="D7" s="84"/>
      <c r="E7" s="80"/>
    </row>
    <row r="8" spans="2:5" x14ac:dyDescent="0.3">
      <c r="B8" s="38" t="s">
        <v>35</v>
      </c>
      <c r="C8" s="17"/>
      <c r="D8" s="85"/>
      <c r="E8" s="80"/>
    </row>
    <row r="9" spans="2:5" x14ac:dyDescent="0.3">
      <c r="B9" s="38" t="s">
        <v>35</v>
      </c>
      <c r="C9" s="17"/>
      <c r="D9" s="85"/>
      <c r="E9" s="80"/>
    </row>
    <row r="10" spans="2:5" x14ac:dyDescent="0.3">
      <c r="B10" s="38" t="s">
        <v>35</v>
      </c>
      <c r="C10" s="17"/>
      <c r="D10" s="85"/>
      <c r="E10" s="80"/>
    </row>
    <row r="11" spans="2:5" x14ac:dyDescent="0.3">
      <c r="B11" s="38" t="s">
        <v>35</v>
      </c>
      <c r="C11" s="17"/>
      <c r="D11" s="85"/>
      <c r="E11" s="80"/>
    </row>
    <row r="12" spans="2:5" x14ac:dyDescent="0.3">
      <c r="B12" s="38" t="s">
        <v>35</v>
      </c>
      <c r="C12" s="17"/>
      <c r="D12" s="85"/>
      <c r="E12" s="80"/>
    </row>
    <row r="13" spans="2:5" x14ac:dyDescent="0.3">
      <c r="B13" s="38" t="s">
        <v>35</v>
      </c>
      <c r="C13" s="17"/>
      <c r="D13" s="85"/>
      <c r="E13" s="80"/>
    </row>
    <row r="14" spans="2:5" x14ac:dyDescent="0.3">
      <c r="B14" s="38" t="s">
        <v>35</v>
      </c>
      <c r="C14" s="17"/>
      <c r="D14" s="85"/>
      <c r="E14" s="80"/>
    </row>
    <row r="15" spans="2:5" x14ac:dyDescent="0.3">
      <c r="B15" s="38" t="s">
        <v>35</v>
      </c>
      <c r="C15" s="17"/>
      <c r="D15" s="85"/>
      <c r="E15" s="80"/>
    </row>
    <row r="16" spans="2:5" x14ac:dyDescent="0.3">
      <c r="B16" s="38" t="s">
        <v>35</v>
      </c>
      <c r="C16" s="17"/>
      <c r="D16" s="85"/>
      <c r="E16" s="80"/>
    </row>
    <row r="17" spans="2:5" x14ac:dyDescent="0.3">
      <c r="B17" s="38" t="s">
        <v>35</v>
      </c>
      <c r="C17" s="17"/>
      <c r="D17" s="85"/>
      <c r="E17" s="80"/>
    </row>
    <row r="18" spans="2:5" x14ac:dyDescent="0.3">
      <c r="B18" s="38" t="s">
        <v>35</v>
      </c>
      <c r="C18" s="17"/>
      <c r="D18" s="85"/>
      <c r="E18" s="80"/>
    </row>
    <row r="19" spans="2:5" x14ac:dyDescent="0.3">
      <c r="B19" s="38" t="s">
        <v>35</v>
      </c>
      <c r="C19" s="17"/>
      <c r="D19" s="85"/>
      <c r="E19" s="80"/>
    </row>
    <row r="20" spans="2:5" x14ac:dyDescent="0.3">
      <c r="B20" s="38" t="s">
        <v>35</v>
      </c>
      <c r="C20" s="17"/>
      <c r="D20" s="85"/>
      <c r="E20" s="80"/>
    </row>
    <row r="21" spans="2:5" x14ac:dyDescent="0.3">
      <c r="B21" s="38" t="s">
        <v>35</v>
      </c>
      <c r="C21" s="17"/>
      <c r="D21" s="85"/>
      <c r="E21" s="80"/>
    </row>
    <row r="22" spans="2:5" x14ac:dyDescent="0.3">
      <c r="B22" s="38" t="s">
        <v>35</v>
      </c>
      <c r="C22" s="17"/>
      <c r="D22" s="85"/>
      <c r="E22" s="80"/>
    </row>
    <row r="23" spans="2:5" x14ac:dyDescent="0.3">
      <c r="B23" s="38" t="s">
        <v>35</v>
      </c>
      <c r="C23" s="17"/>
      <c r="D23" s="85"/>
      <c r="E23" s="80"/>
    </row>
    <row r="24" spans="2:5" x14ac:dyDescent="0.3">
      <c r="B24" s="38" t="s">
        <v>35</v>
      </c>
      <c r="C24" s="17"/>
      <c r="D24" s="85"/>
      <c r="E24" s="80"/>
    </row>
    <row r="25" spans="2:5" x14ac:dyDescent="0.3">
      <c r="B25" s="38" t="s">
        <v>35</v>
      </c>
      <c r="C25" s="17"/>
      <c r="D25" s="85"/>
      <c r="E25" s="80"/>
    </row>
    <row r="26" spans="2:5" x14ac:dyDescent="0.3">
      <c r="B26" s="38" t="s">
        <v>35</v>
      </c>
      <c r="C26" s="17"/>
      <c r="D26" s="85"/>
      <c r="E26" s="80"/>
    </row>
    <row r="27" spans="2:5" x14ac:dyDescent="0.3">
      <c r="B27" s="38" t="s">
        <v>35</v>
      </c>
      <c r="C27" s="17"/>
      <c r="D27" s="85"/>
      <c r="E27" s="80"/>
    </row>
    <row r="28" spans="2:5" x14ac:dyDescent="0.3">
      <c r="B28" s="38" t="s">
        <v>35</v>
      </c>
      <c r="C28" s="17"/>
      <c r="D28" s="85"/>
      <c r="E28" s="80"/>
    </row>
    <row r="29" spans="2:5" x14ac:dyDescent="0.3">
      <c r="B29" s="38" t="s">
        <v>35</v>
      </c>
      <c r="C29" s="17"/>
      <c r="D29" s="85"/>
      <c r="E29" s="80"/>
    </row>
    <row r="30" spans="2:5" x14ac:dyDescent="0.3">
      <c r="B30" s="38" t="s">
        <v>35</v>
      </c>
      <c r="C30" s="17" t="s">
        <v>75</v>
      </c>
      <c r="D30" s="85"/>
      <c r="E30" s="80"/>
    </row>
    <row r="31" spans="2:5" x14ac:dyDescent="0.3">
      <c r="B31" s="38" t="s">
        <v>35</v>
      </c>
      <c r="C31" s="17"/>
      <c r="D31" s="85"/>
      <c r="E31" s="80"/>
    </row>
    <row r="32" spans="2:5" x14ac:dyDescent="0.3">
      <c r="B32" s="38" t="s">
        <v>35</v>
      </c>
      <c r="C32" s="17"/>
      <c r="D32" s="85"/>
      <c r="E32" s="80"/>
    </row>
    <row r="33" spans="2:5" x14ac:dyDescent="0.3">
      <c r="B33" s="38" t="s">
        <v>35</v>
      </c>
      <c r="C33" s="17"/>
      <c r="D33" s="85"/>
      <c r="E33" s="80"/>
    </row>
    <row r="34" spans="2:5" ht="17.25" thickBot="1" x14ac:dyDescent="0.35">
      <c r="B34" s="39" t="s">
        <v>35</v>
      </c>
      <c r="C34" s="81"/>
      <c r="D34" s="86"/>
      <c r="E34" s="80"/>
    </row>
    <row r="35" spans="2:5" ht="17.25" thickBot="1" x14ac:dyDescent="0.35">
      <c r="E35" s="6"/>
    </row>
    <row r="36" spans="2:5" ht="27.75" customHeight="1" thickBot="1" x14ac:dyDescent="0.35">
      <c r="B36" s="79" t="s">
        <v>77</v>
      </c>
      <c r="C36" s="117">
        <f>C6</f>
        <v>0</v>
      </c>
      <c r="D36" s="118"/>
      <c r="E36" s="78"/>
    </row>
    <row r="37" spans="2:5" x14ac:dyDescent="0.3">
      <c r="B37" s="19"/>
      <c r="C37" s="64"/>
      <c r="D37" s="64"/>
      <c r="E37" s="65"/>
    </row>
    <row r="38" spans="2:5" ht="65.25" customHeight="1" x14ac:dyDescent="0.3">
      <c r="B38" s="116" t="s">
        <v>78</v>
      </c>
      <c r="C38" s="116"/>
      <c r="D38" s="116"/>
    </row>
    <row r="39" spans="2:5" ht="4.9000000000000004" customHeight="1" x14ac:dyDescent="0.3"/>
    <row r="42" spans="2:5" ht="4.9000000000000004" customHeight="1" x14ac:dyDescent="0.3"/>
  </sheetData>
  <sheetProtection algorithmName="SHA-512" hashValue="quCTWkun9vC+V7ldA5ZL8HEixERmwS60Dr8MXlG1V7nzIoixHEyzhseiKO/SzpvTphQK4V0g+hCaMQDHXF7krg==" saltValue="0JDbVtmQbUJOXwHF36uMVQ==" spinCount="100000" sheet="1" objects="1" scenarios="1" selectLockedCells="1"/>
  <mergeCells count="3">
    <mergeCell ref="B38:D38"/>
    <mergeCell ref="B2:E2"/>
    <mergeCell ref="C36:D36"/>
  </mergeCells>
  <conditionalFormatting sqref="B7:D34">
    <cfRule type="containsBlanks" dxfId="1" priority="2">
      <formula>LEN(TRIM(B7))=0</formula>
    </cfRule>
  </conditionalFormatting>
  <printOptions horizontalCentered="1" verticalCentered="1"/>
  <pageMargins left="0.70866141732283472" right="0.70866141732283472" top="0.74803149606299213" bottom="0.74803149606299213" header="0.31496062992125984" footer="0.31496062992125984"/>
  <pageSetup paperSize="9" scale="71"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Feuil9">
    <tabColor theme="9" tint="-0.249977111117893"/>
    <pageSetUpPr fitToPage="1"/>
  </sheetPr>
  <dimension ref="B2:L13"/>
  <sheetViews>
    <sheetView showGridLines="0" tabSelected="1" view="pageBreakPreview" zoomScaleNormal="100" zoomScaleSheetLayoutView="100" workbookViewId="0">
      <selection activeCell="B6" sqref="B6:G6"/>
    </sheetView>
  </sheetViews>
  <sheetFormatPr baseColWidth="10" defaultColWidth="11.5703125" defaultRowHeight="16.5" x14ac:dyDescent="0.3"/>
  <cols>
    <col min="1" max="1" width="2.7109375" style="1" customWidth="1"/>
    <col min="2" max="2" width="18.28515625" style="1" customWidth="1"/>
    <col min="3" max="7" width="17.7109375" style="1" customWidth="1"/>
    <col min="8" max="8" width="2.7109375" style="1" customWidth="1"/>
    <col min="9" max="16384" width="11.5703125" style="1"/>
  </cols>
  <sheetData>
    <row r="2" spans="2:12" ht="18.75" x14ac:dyDescent="0.3">
      <c r="B2" s="98" t="s">
        <v>93</v>
      </c>
      <c r="C2" s="98"/>
      <c r="D2" s="98"/>
      <c r="E2" s="98"/>
      <c r="F2" s="98"/>
      <c r="G2" s="98"/>
    </row>
    <row r="4" spans="2:12" ht="17.25" thickBot="1" x14ac:dyDescent="0.35">
      <c r="B4" s="19" t="s">
        <v>94</v>
      </c>
    </row>
    <row r="5" spans="2:12" ht="4.9000000000000004" customHeight="1" x14ac:dyDescent="0.3">
      <c r="B5" s="20"/>
      <c r="C5" s="21"/>
      <c r="D5" s="21"/>
      <c r="E5" s="21"/>
      <c r="F5" s="21"/>
      <c r="G5" s="22"/>
    </row>
    <row r="6" spans="2:12" ht="150" customHeight="1" x14ac:dyDescent="0.3">
      <c r="B6" s="95"/>
      <c r="C6" s="96"/>
      <c r="D6" s="96"/>
      <c r="E6" s="96"/>
      <c r="F6" s="96"/>
      <c r="G6" s="97"/>
    </row>
    <row r="7" spans="2:12" ht="4.5" customHeight="1" thickBot="1" x14ac:dyDescent="0.35">
      <c r="B7" s="23"/>
      <c r="C7" s="24"/>
      <c r="D7" s="24"/>
      <c r="E7" s="24"/>
      <c r="F7" s="24"/>
      <c r="G7" s="25"/>
    </row>
    <row r="8" spans="2:12" x14ac:dyDescent="0.3">
      <c r="G8" s="26" t="str">
        <f>"Caractères utilisés : "&amp;LEN(B6)&amp;"/1000"</f>
        <v>Caractères utilisés : 0/1000</v>
      </c>
    </row>
    <row r="9" spans="2:12" ht="17.25" thickBot="1" x14ac:dyDescent="0.35">
      <c r="B9" s="13" t="s">
        <v>95</v>
      </c>
    </row>
    <row r="10" spans="2:12" ht="4.5" customHeight="1" x14ac:dyDescent="0.3">
      <c r="B10" s="20"/>
      <c r="C10" s="21"/>
      <c r="D10" s="21"/>
      <c r="E10" s="21"/>
      <c r="F10" s="21"/>
      <c r="G10" s="22"/>
    </row>
    <row r="11" spans="2:12" ht="143.25" customHeight="1" x14ac:dyDescent="0.3">
      <c r="B11" s="99"/>
      <c r="C11" s="96"/>
      <c r="D11" s="96"/>
      <c r="E11" s="96"/>
      <c r="F11" s="96"/>
      <c r="G11" s="97"/>
      <c r="L11" s="1" t="s">
        <v>75</v>
      </c>
    </row>
    <row r="12" spans="2:12" ht="4.5" customHeight="1" thickBot="1" x14ac:dyDescent="0.35">
      <c r="B12" s="23"/>
      <c r="C12" s="24"/>
      <c r="D12" s="24"/>
      <c r="E12" s="24"/>
      <c r="F12" s="24"/>
      <c r="G12" s="25"/>
    </row>
    <row r="13" spans="2:12" x14ac:dyDescent="0.3">
      <c r="G13" s="26" t="str">
        <f>"Caractères utilisés : "&amp;LEN(B11)&amp;"/1000"</f>
        <v>Caractères utilisés : 0/1000</v>
      </c>
    </row>
  </sheetData>
  <sheetProtection algorithmName="SHA-512" hashValue="TKnD+oPFN7qy+EdsiZKwQ1hIn5UYvCy0j6ubdkz4M/EMKqB32nNxHi4OWlVeLccN8JbqmNAxyYK/C976LtEmEw==" saltValue="qj0Qcil9FaA1UlTY4ppElw==" spinCount="100000" sheet="1" objects="1" scenarios="1" formatColumns="0" formatRows="0" selectLockedCells="1"/>
  <mergeCells count="3">
    <mergeCell ref="B2:G2"/>
    <mergeCell ref="B6:G6"/>
    <mergeCell ref="B11:G11"/>
  </mergeCells>
  <conditionalFormatting sqref="B6:G6 B11:G11">
    <cfRule type="containsBlanks" dxfId="0" priority="2">
      <formula>LEN(TRIM(B6))=0</formula>
    </cfRule>
  </conditionalFormatting>
  <dataValidations count="1">
    <dataValidation type="textLength" allowBlank="1" showInputMessage="1" showErrorMessage="1" errorTitle="Description trop longue" error="Merci de respecter la limite des 1000 caractères." prompt="Longueur du texte restreinte à 1000 caractères" sqref="B6:G6 B11:G11" xr:uid="{00000000-0002-0000-0700-000000000000}">
      <formula1>0</formula1>
      <formula2>1000</formula2>
    </dataValidation>
  </dataValidations>
  <printOptions horizontalCentered="1" verticalCentered="1"/>
  <pageMargins left="0.70866141732283472" right="0.70866141732283472" top="0.74803149606299213" bottom="0.74803149606299213" header="0.31496062992125984" footer="0.31496062992125984"/>
  <pageSetup paperSize="9" scale="77"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Feuil5"/>
  <dimension ref="B3:D33"/>
  <sheetViews>
    <sheetView workbookViewId="0">
      <selection activeCell="D33" sqref="D33"/>
    </sheetView>
  </sheetViews>
  <sheetFormatPr baseColWidth="10" defaultRowHeight="15" x14ac:dyDescent="0.25"/>
  <sheetData>
    <row r="3" spans="2:4" x14ac:dyDescent="0.25">
      <c r="B3" s="12" t="s">
        <v>0</v>
      </c>
      <c r="D3" t="s">
        <v>33</v>
      </c>
    </row>
    <row r="4" spans="2:4" x14ac:dyDescent="0.25">
      <c r="B4" s="11" t="b">
        <f>ISBLANK('Page de garde'!B25)</f>
        <v>1</v>
      </c>
      <c r="D4" t="s">
        <v>3</v>
      </c>
    </row>
    <row r="5" spans="2:4" x14ac:dyDescent="0.25">
      <c r="B5" s="11" t="b">
        <f>ISBLANK('Page de garde'!#REF!)</f>
        <v>0</v>
      </c>
      <c r="D5" t="s">
        <v>4</v>
      </c>
    </row>
    <row r="6" spans="2:4" x14ac:dyDescent="0.25">
      <c r="B6" s="11" t="b">
        <f>ISBLANK('1-Valorisation du domaine'!B6)</f>
        <v>1</v>
      </c>
      <c r="D6" t="s">
        <v>5</v>
      </c>
    </row>
    <row r="7" spans="2:4" x14ac:dyDescent="0.25">
      <c r="B7" s="11" t="b">
        <f>ISBLANK('1-Valorisation du domaine'!#REF!)</f>
        <v>0</v>
      </c>
      <c r="D7" t="s">
        <v>6</v>
      </c>
    </row>
    <row r="8" spans="2:4" x14ac:dyDescent="0.25">
      <c r="B8" s="11" t="b">
        <f>ISBLANK('1-Valorisation du domaine'!B12)</f>
        <v>1</v>
      </c>
      <c r="D8" t="s">
        <v>7</v>
      </c>
    </row>
    <row r="9" spans="2:4" x14ac:dyDescent="0.25">
      <c r="B9" s="11" t="b">
        <f>ISBLANK('1-Valorisation du domaine'!B16)</f>
        <v>1</v>
      </c>
      <c r="D9" t="s">
        <v>8</v>
      </c>
    </row>
    <row r="10" spans="2:4" x14ac:dyDescent="0.25">
      <c r="B10" s="11" t="b">
        <f>ISBLANK('1-Valorisation du domaine'!B20)</f>
        <v>1</v>
      </c>
      <c r="D10" t="s">
        <v>9</v>
      </c>
    </row>
    <row r="11" spans="2:4" x14ac:dyDescent="0.25">
      <c r="B11" s="11" t="b">
        <f>ISBLANK('1-Valorisation du domaine'!B24)</f>
        <v>1</v>
      </c>
      <c r="D11" t="s">
        <v>10</v>
      </c>
    </row>
    <row r="12" spans="2:4" x14ac:dyDescent="0.25">
      <c r="B12" s="11" t="b">
        <f>ISBLANK('1-Valorisation du domaine'!B28)</f>
        <v>1</v>
      </c>
      <c r="D12" t="s">
        <v>11</v>
      </c>
    </row>
    <row r="13" spans="2:4" x14ac:dyDescent="0.25">
      <c r="B13" s="11" t="b">
        <f>ISBLANK(#REF!)</f>
        <v>0</v>
      </c>
      <c r="D13" t="s">
        <v>12</v>
      </c>
    </row>
    <row r="14" spans="2:4" x14ac:dyDescent="0.25">
      <c r="B14" s="11" t="b">
        <f>ISBLANK(#REF!)</f>
        <v>0</v>
      </c>
      <c r="D14" t="s">
        <v>13</v>
      </c>
    </row>
    <row r="15" spans="2:4" x14ac:dyDescent="0.25">
      <c r="B15" s="11" t="b">
        <f>ISBLANK(#REF!)</f>
        <v>0</v>
      </c>
      <c r="D15" t="s">
        <v>14</v>
      </c>
    </row>
    <row r="16" spans="2:4" x14ac:dyDescent="0.25">
      <c r="B16" s="11" t="b">
        <f>ISBLANK(#REF!)</f>
        <v>0</v>
      </c>
      <c r="D16" t="s">
        <v>15</v>
      </c>
    </row>
    <row r="17" spans="2:4" x14ac:dyDescent="0.25">
      <c r="B17" s="11" t="b">
        <f>ISBLANK(#REF!)</f>
        <v>0</v>
      </c>
      <c r="D17" t="s">
        <v>16</v>
      </c>
    </row>
    <row r="18" spans="2:4" x14ac:dyDescent="0.25">
      <c r="B18" s="11" t="b">
        <f>ISBLANK(#REF!)</f>
        <v>0</v>
      </c>
      <c r="D18" t="s">
        <v>17</v>
      </c>
    </row>
    <row r="19" spans="2:4" x14ac:dyDescent="0.25">
      <c r="B19" s="11" t="b">
        <f>ISBLANK(#REF!)</f>
        <v>0</v>
      </c>
      <c r="D19" t="s">
        <v>18</v>
      </c>
    </row>
    <row r="20" spans="2:4" x14ac:dyDescent="0.25">
      <c r="B20" s="11" t="b">
        <f>ISBLANK(#REF!)</f>
        <v>0</v>
      </c>
      <c r="D20" t="s">
        <v>19</v>
      </c>
    </row>
    <row r="21" spans="2:4" x14ac:dyDescent="0.25">
      <c r="B21" s="11" t="b">
        <f>ISBLANK(#REF!)</f>
        <v>0</v>
      </c>
      <c r="D21" t="s">
        <v>20</v>
      </c>
    </row>
    <row r="22" spans="2:4" x14ac:dyDescent="0.25">
      <c r="B22" s="11" t="b">
        <f>ISBLANK(#REF!)</f>
        <v>0</v>
      </c>
      <c r="D22" t="s">
        <v>21</v>
      </c>
    </row>
    <row r="23" spans="2:4" x14ac:dyDescent="0.25">
      <c r="B23" s="11" t="b">
        <f>ISBLANK(#REF!)</f>
        <v>0</v>
      </c>
      <c r="D23" t="s">
        <v>22</v>
      </c>
    </row>
    <row r="24" spans="2:4" x14ac:dyDescent="0.25">
      <c r="B24" s="11" t="b">
        <f>ISBLANK(#REF!)</f>
        <v>0</v>
      </c>
      <c r="D24" t="s">
        <v>23</v>
      </c>
    </row>
    <row r="25" spans="2:4" x14ac:dyDescent="0.25">
      <c r="B25" s="11" t="b">
        <f>ISBLANK(#REF!)</f>
        <v>0</v>
      </c>
      <c r="D25" t="s">
        <v>24</v>
      </c>
    </row>
    <row r="26" spans="2:4" x14ac:dyDescent="0.25">
      <c r="B26" s="11" t="b">
        <f>ISBLANK(#REF!)</f>
        <v>0</v>
      </c>
      <c r="D26" t="s">
        <v>25</v>
      </c>
    </row>
    <row r="27" spans="2:4" x14ac:dyDescent="0.25">
      <c r="D27" t="s">
        <v>26</v>
      </c>
    </row>
    <row r="28" spans="2:4" x14ac:dyDescent="0.25">
      <c r="D28" t="s">
        <v>27</v>
      </c>
    </row>
    <row r="29" spans="2:4" x14ac:dyDescent="0.25">
      <c r="D29" t="s">
        <v>28</v>
      </c>
    </row>
    <row r="30" spans="2:4" x14ac:dyDescent="0.25">
      <c r="D30" t="s">
        <v>29</v>
      </c>
    </row>
    <row r="31" spans="2:4" x14ac:dyDescent="0.25">
      <c r="D31" t="s">
        <v>30</v>
      </c>
    </row>
    <row r="32" spans="2:4" x14ac:dyDescent="0.25">
      <c r="D32" t="s">
        <v>31</v>
      </c>
    </row>
    <row r="33" spans="4:4" x14ac:dyDescent="0.25">
      <c r="D33" t="s">
        <v>32</v>
      </c>
    </row>
  </sheetData>
  <pageMargins left="0.7" right="0.7" top="0.75" bottom="0.75" header="0.3" footer="0.3"/>
  <tableParts count="2">
    <tablePart r:id="rId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9</vt:i4>
      </vt:variant>
      <vt:variant>
        <vt:lpstr>Plages nommées</vt:lpstr>
      </vt:variant>
      <vt:variant>
        <vt:i4>8</vt:i4>
      </vt:variant>
    </vt:vector>
  </HeadingPairs>
  <TitlesOfParts>
    <vt:vector size="17" baseType="lpstr">
      <vt:lpstr>Page de garde</vt:lpstr>
      <vt:lpstr>1-Valorisation du domaine</vt:lpstr>
      <vt:lpstr>2-Environnement local</vt:lpstr>
      <vt:lpstr>3-RSE</vt:lpstr>
      <vt:lpstr>4-Redevance TCO</vt:lpstr>
      <vt:lpstr>5-CEP</vt:lpstr>
      <vt:lpstr>6-Investissements</vt:lpstr>
      <vt:lpstr>7-Entretien maintenance</vt:lpstr>
      <vt:lpstr>Constantes</vt:lpstr>
      <vt:lpstr>'1-Valorisation du domaine'!Zone_d_impression</vt:lpstr>
      <vt:lpstr>'2-Environnement local'!Zone_d_impression</vt:lpstr>
      <vt:lpstr>'3-RSE'!Zone_d_impression</vt:lpstr>
      <vt:lpstr>'4-Redevance TCO'!Zone_d_impression</vt:lpstr>
      <vt:lpstr>'5-CEP'!Zone_d_impression</vt:lpstr>
      <vt:lpstr>'6-Investissements'!Zone_d_impression</vt:lpstr>
      <vt:lpstr>'7-Entretien maintenance'!Zone_d_impression</vt:lpstr>
      <vt:lpstr>'Page de garde'!Zone_d_impression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Eric EM. Mourot</dc:creator>
  <cp:lastModifiedBy>Isabelle Baba-Latchimy</cp:lastModifiedBy>
  <dcterms:created xsi:type="dcterms:W3CDTF">2006-09-16T00:00:00Z</dcterms:created>
  <dcterms:modified xsi:type="dcterms:W3CDTF">2024-07-24T08:26:49Z</dcterms:modified>
</cp:coreProperties>
</file>